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J:\2- Démarche RSE\3- RSE externe filières\2- Diag RSE - Francéclat\"/>
    </mc:Choice>
  </mc:AlternateContent>
  <xr:revisionPtr revIDLastSave="0" documentId="13_ncr:1_{A5D91086-B21E-442B-8B41-C737DD768861}" xr6:coauthVersionLast="47" xr6:coauthVersionMax="47" xr10:uidLastSave="{00000000-0000-0000-0000-000000000000}"/>
  <bookViews>
    <workbookView xWindow="28680" yWindow="-120" windowWidth="29040" windowHeight="15720" xr2:uid="{70AEE1F9-CBE9-49F1-8937-4D82E3939F36}"/>
  </bookViews>
  <sheets>
    <sheet name="Menu et introduction" sheetId="12" r:id="rId1"/>
    <sheet name="Mon Diag RSE" sheetId="15" r:id="rId2"/>
    <sheet name="Mes résultats " sheetId="13" r:id="rId3"/>
    <sheet name="Outils &amp; Aides " sheetId="20" r:id="rId4"/>
    <sheet name="Niveaux - paramètres" sheetId="14" state="hidden" r:id="rId5"/>
  </sheets>
  <definedNames>
    <definedName name="_xlnm._FilterDatabase" localSheetId="0" hidden="1">'Menu et introduction'!$B$60:$I$92</definedName>
    <definedName name="ActivitesEmettrice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3" i="14" l="1" a="1"/>
  <c r="I43" i="14" s="1"/>
  <c r="I5" i="14" a="1"/>
  <c r="I5" i="14" s="1"/>
  <c r="I6" i="14" a="1"/>
  <c r="I6" i="14" s="1"/>
  <c r="I7" i="14" a="1"/>
  <c r="I7" i="14" s="1"/>
  <c r="I8" i="14" a="1"/>
  <c r="I8" i="14" s="1"/>
  <c r="I9" i="14" a="1"/>
  <c r="I9" i="14" s="1"/>
  <c r="I10" i="14" a="1"/>
  <c r="I10" i="14" s="1"/>
  <c r="I11" i="14" a="1"/>
  <c r="I11" i="14" s="1"/>
  <c r="I12" i="14" a="1"/>
  <c r="I12" i="14" s="1"/>
  <c r="I13" i="14" a="1"/>
  <c r="I13" i="14" s="1"/>
  <c r="I14" i="14" a="1"/>
  <c r="I14" i="14" s="1"/>
  <c r="I15" i="14" a="1"/>
  <c r="I15" i="14" s="1"/>
  <c r="I16" i="14" a="1"/>
  <c r="I16" i="14" s="1"/>
  <c r="I17" i="14" a="1"/>
  <c r="I17" i="14" s="1"/>
  <c r="I18" i="14" a="1"/>
  <c r="I18" i="14" s="1"/>
  <c r="I19" i="14" a="1"/>
  <c r="I19" i="14" s="1"/>
  <c r="I20" i="14" a="1"/>
  <c r="I20" i="14" s="1"/>
  <c r="I21" i="14" a="1"/>
  <c r="I21" i="14" s="1"/>
  <c r="I22" i="14" a="1"/>
  <c r="I22" i="14" s="1"/>
  <c r="I23" i="14" a="1"/>
  <c r="I23" i="14" s="1"/>
  <c r="I24" i="14" a="1"/>
  <c r="I24" i="14" s="1"/>
  <c r="I25" i="14" a="1"/>
  <c r="I25" i="14" s="1"/>
  <c r="I26" i="14" a="1"/>
  <c r="I26" i="14" s="1"/>
  <c r="I27" i="14" a="1"/>
  <c r="I27" i="14" s="1"/>
  <c r="I28" i="14" a="1"/>
  <c r="I28" i="14" s="1"/>
  <c r="I29" i="14" a="1"/>
  <c r="I29" i="14" s="1"/>
  <c r="I30" i="14" a="1"/>
  <c r="I30" i="14" s="1"/>
  <c r="I31" i="14" a="1"/>
  <c r="I31" i="14" s="1"/>
  <c r="I32" i="14" a="1"/>
  <c r="I32" i="14" s="1"/>
  <c r="I33" i="14" a="1"/>
  <c r="I33" i="14" s="1"/>
  <c r="I34" i="14" a="1"/>
  <c r="I34" i="14" s="1"/>
  <c r="I35" i="14" a="1"/>
  <c r="I35" i="14" s="1"/>
  <c r="I36" i="14" a="1"/>
  <c r="I36" i="14" s="1"/>
  <c r="I38" i="14" a="1"/>
  <c r="I38" i="14" s="1"/>
  <c r="I39" i="14" a="1"/>
  <c r="I39" i="14" s="1"/>
  <c r="I40" i="14" a="1"/>
  <c r="I40" i="14" s="1"/>
  <c r="I41" i="14" a="1"/>
  <c r="I41" i="14" s="1"/>
  <c r="I42" i="14" a="1"/>
  <c r="I42" i="14" s="1"/>
  <c r="I44" i="14" a="1"/>
  <c r="I44" i="14" s="1"/>
  <c r="I45" i="14" a="1"/>
  <c r="I45" i="14" s="1"/>
  <c r="I46" i="14" a="1"/>
  <c r="I46" i="14" s="1"/>
  <c r="I47" i="14" a="1"/>
  <c r="I47" i="14" s="1"/>
  <c r="I48" i="14" a="1"/>
  <c r="I48" i="14" s="1"/>
  <c r="I49" i="14" a="1"/>
  <c r="I49" i="14" s="1"/>
  <c r="I50" i="14" a="1"/>
  <c r="I50" i="14" s="1"/>
  <c r="I51" i="14" a="1"/>
  <c r="I51" i="14" s="1"/>
  <c r="I52" i="14" a="1"/>
  <c r="I52" i="14" s="1"/>
  <c r="I53" i="14" a="1"/>
  <c r="I53" i="14"/>
  <c r="I54" i="14" a="1"/>
  <c r="I54" i="14" s="1"/>
  <c r="I55" i="14" a="1"/>
  <c r="I55" i="14" s="1"/>
  <c r="M19" i="13" l="1"/>
  <c r="M18" i="13"/>
  <c r="M17" i="13"/>
  <c r="M16" i="13"/>
  <c r="M15" i="13"/>
  <c r="M14" i="13"/>
  <c r="M13" i="13"/>
  <c r="M12" i="13"/>
  <c r="M11" i="13"/>
  <c r="M10" i="13"/>
  <c r="M9" i="13"/>
  <c r="M8" i="13"/>
  <c r="M7" i="13"/>
  <c r="A69" i="14"/>
  <c r="A70" i="14"/>
  <c r="A68" i="14"/>
  <c r="A67" i="14"/>
  <c r="A66" i="14"/>
  <c r="A65" i="14"/>
  <c r="A64" i="14"/>
  <c r="A63" i="14"/>
  <c r="A62" i="14"/>
  <c r="A61" i="14"/>
  <c r="A60" i="14"/>
  <c r="A59" i="14"/>
  <c r="A58" i="14"/>
  <c r="N7" i="13" l="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<sst xmlns="http://schemas.openxmlformats.org/spreadsheetml/2006/main" count="655" uniqueCount="446">
  <si>
    <t>Présentation de l'entreprise</t>
  </si>
  <si>
    <t xml:space="preserve">Ces informations restent confidentielles et serviront à affiner le positionnement de votre entreprise.  </t>
  </si>
  <si>
    <t>Nom de l'entreprise :</t>
  </si>
  <si>
    <t>Adresse de l'entreprise :</t>
  </si>
  <si>
    <t>Effectif de l'entreprise :</t>
  </si>
  <si>
    <t>Logo de votre entrepreprise à insérer</t>
  </si>
  <si>
    <t>Chiffre d'affaires :</t>
  </si>
  <si>
    <t>Activité(s) de l'entreprise :</t>
  </si>
  <si>
    <t>Filière(s) de l'entreprise :</t>
  </si>
  <si>
    <t>Nom et prénom du dirigeant :</t>
  </si>
  <si>
    <t>Nom et qualité de la personne qui remplit le questionnaire :</t>
  </si>
  <si>
    <t>E-mail de la personne qui remplit le questionnaire :</t>
  </si>
  <si>
    <t>Numéro de téléphone de la personne qui remplit le questionnaire :</t>
  </si>
  <si>
    <t xml:space="preserve">Autres contacts utiles de l'entreprise : </t>
  </si>
  <si>
    <t xml:space="preserve">Note explicative </t>
  </si>
  <si>
    <r>
      <rPr>
        <b/>
        <u/>
        <sz val="12"/>
        <color rgb="FF153D64"/>
        <rFont val="Aptos Narrow"/>
        <family val="2"/>
        <scheme val="minor"/>
      </rPr>
      <t>Préambule</t>
    </r>
    <r>
      <rPr>
        <sz val="12"/>
        <color rgb="FF153D64"/>
        <rFont val="Aptos Narrow"/>
        <family val="2"/>
        <scheme val="minor"/>
      </rPr>
      <t>:
Votre</t>
    </r>
    <r>
      <rPr>
        <b/>
        <sz val="12"/>
        <color rgb="FF153D64"/>
        <rFont val="Aptos Narrow"/>
        <family val="2"/>
        <scheme val="minor"/>
      </rPr>
      <t xml:space="preserve"> diagnostic RSE </t>
    </r>
    <r>
      <rPr>
        <sz val="12"/>
        <color rgb="FF153D64"/>
        <rFont val="Aptos Narrow"/>
        <family val="2"/>
        <scheme val="minor"/>
      </rPr>
      <t xml:space="preserve">constitue la </t>
    </r>
    <r>
      <rPr>
        <b/>
        <sz val="12"/>
        <color rgb="FF153D64"/>
        <rFont val="Aptos Narrow"/>
        <family val="2"/>
        <scheme val="minor"/>
      </rPr>
      <t>première étape d'une démarche d'amélioration continue.</t>
    </r>
    <r>
      <rPr>
        <sz val="12"/>
        <color rgb="FF153D64"/>
        <rFont val="Aptos Narrow"/>
        <family val="2"/>
        <scheme val="minor"/>
      </rPr>
      <t xml:space="preserve"> Evaluer sa maturité sur différentes thématiques RSE permet de déterminer ses enjeux prioritaires et les postes d'amélioration à mener.
Dans le cadre de ses missions d'accompagnement vers une transition énergétique et écologique, Francéclat met à disposition de ses entreprises ressortissantes un </t>
    </r>
    <r>
      <rPr>
        <b/>
        <sz val="12"/>
        <color rgb="FF153D64"/>
        <rFont val="Aptos Narrow"/>
        <family val="2"/>
        <scheme val="minor"/>
      </rPr>
      <t>outil d'évaluation face aux enjeux RSE</t>
    </r>
    <r>
      <rPr>
        <sz val="12"/>
        <color rgb="FF153D64"/>
        <rFont val="Aptos Narrow"/>
        <family val="2"/>
        <scheme val="minor"/>
      </rPr>
      <t xml:space="preserve"> des secteurs Horlogerie, Bijouterie, Joaillerie, Orfèvrerie et Arts de la Table.</t>
    </r>
  </si>
  <si>
    <r>
      <t>Votre autodiagnostic va porter sur 8 thématiques générales et 3 spécifiques, liées au métier de fabricant.
Chaque thématique regroupe des pratiques clefs traduites en question dans l'outil de diagnostic.</t>
    </r>
    <r>
      <rPr>
        <b/>
        <sz val="12"/>
        <color rgb="FF153D64"/>
        <rFont val="Aptos Narrow"/>
        <family val="2"/>
        <scheme val="minor"/>
      </rPr>
      <t xml:space="preserve"> Un choix de 4 réponses vous sera proposé pour chaque questio</t>
    </r>
    <r>
      <rPr>
        <sz val="12"/>
        <color rgb="FF153D64"/>
        <rFont val="Aptos Narrow"/>
        <family val="2"/>
        <scheme val="minor"/>
      </rPr>
      <t xml:space="preserve">n. 
En complément, pour vous </t>
    </r>
    <r>
      <rPr>
        <b/>
        <sz val="12"/>
        <color rgb="FF153D64"/>
        <rFont val="Aptos Narrow"/>
        <family val="2"/>
        <scheme val="minor"/>
      </rPr>
      <t>aiguiller dans vos réponses</t>
    </r>
    <r>
      <rPr>
        <sz val="12"/>
        <color rgb="FF153D64"/>
        <rFont val="Aptos Narrow"/>
        <family val="2"/>
        <scheme val="minor"/>
      </rPr>
      <t xml:space="preserve">, vous trouverez des </t>
    </r>
    <r>
      <rPr>
        <b/>
        <sz val="12"/>
        <color rgb="FF153D64"/>
        <rFont val="Aptos Narrow"/>
        <family val="2"/>
        <scheme val="minor"/>
      </rPr>
      <t xml:space="preserve">exemples d'actions concrètes en face de chaque question.
</t>
    </r>
  </si>
  <si>
    <t>Thématiques générales :</t>
  </si>
  <si>
    <t xml:space="preserve">Volet 1 - Gouvernance </t>
  </si>
  <si>
    <t>Volet 2 - Impacts et risques</t>
  </si>
  <si>
    <t>Volet 3 - Achats</t>
  </si>
  <si>
    <t>Volet 4 - Chaine de valeur</t>
  </si>
  <si>
    <t>Volet 5 - Emissions de Gaz à Effet de Serre</t>
  </si>
  <si>
    <t>Volet 6 - Energie</t>
  </si>
  <si>
    <t xml:space="preserve">Volet 7- Transports </t>
  </si>
  <si>
    <t>Volet 8 - Déchets</t>
  </si>
  <si>
    <t>Thématiques spécifiques fabricants :</t>
  </si>
  <si>
    <t>Volet 9 - Matières premières</t>
  </si>
  <si>
    <t>Volet 10 - Eau</t>
  </si>
  <si>
    <t>Volet 11 - Biodiversité</t>
  </si>
  <si>
    <t>Score</t>
  </si>
  <si>
    <r>
      <t>A l'issue du diagnostic, l'entreprise connaitra pour chaque thématique, son niveau de maîtrise.</t>
    </r>
    <r>
      <rPr>
        <b/>
        <sz val="12"/>
        <color theme="3" tint="9.9978637043366805E-2"/>
        <rFont val="Aptos Narrow"/>
        <family val="2"/>
        <scheme val="minor"/>
      </rPr>
      <t xml:space="preserve">
</t>
    </r>
    <r>
      <rPr>
        <sz val="12"/>
        <color theme="3" tint="9.9978637043366805E-2"/>
        <rFont val="Aptos Narrow"/>
        <family val="2"/>
        <scheme val="minor"/>
      </rPr>
      <t xml:space="preserve">Une note globale en % sera également attribuée à l'entreprise, afin de pouvoir mesurer les améliorations à apporter par un plan d'actions. </t>
    </r>
  </si>
  <si>
    <t>Entre 75 et 100%</t>
  </si>
  <si>
    <t>Situation satisfaisante, restez vigilant pour maintenir votre performance !</t>
  </si>
  <si>
    <t>Entre 50 et 75%</t>
  </si>
  <si>
    <t>Situation acceptable, des progrès sont encore possibles.</t>
  </si>
  <si>
    <t>Entre 25 et 50%</t>
  </si>
  <si>
    <t>Situation sensible : prévoyez des actions à moyen terme.</t>
  </si>
  <si>
    <t>Entre 0 et 25%</t>
  </si>
  <si>
    <t>Situation potentiellement critique : prévoyez des actions à court terme.</t>
  </si>
  <si>
    <r>
      <rPr>
        <b/>
        <sz val="16"/>
        <color theme="3" tint="9.9978637043366805E-2"/>
        <rFont val="Aptos Narrow"/>
        <family val="2"/>
        <scheme val="minor"/>
      </rPr>
      <t xml:space="preserve">
Mon diag RSE 
</t>
    </r>
    <r>
      <rPr>
        <sz val="12"/>
        <color theme="3" tint="9.9978637043366805E-2"/>
        <rFont val="Aptos Narrow"/>
        <family val="2"/>
        <scheme val="minor"/>
      </rPr>
      <t>Cliquez sur le bouton pour commencer</t>
    </r>
  </si>
  <si>
    <t>Outils &amp; Aides</t>
  </si>
  <si>
    <t>Le feuillet outils &amp; aides recense les guides, démarches, livrets existants ainsi que les potentielles aides financières dont vous pourriez bénéficier.
Pour accéder à l'aide ou outil, il suffit de cliquer sur le pictogramme en face du nom de l'outil / aide</t>
  </si>
  <si>
    <t>Glossaire</t>
  </si>
  <si>
    <t xml:space="preserve"> 
Définitions des termes abordés dans le Diag RSE
</t>
  </si>
  <si>
    <t>Responsabilité Sociétale des Entreprises (RSE)</t>
  </si>
  <si>
    <t>L'intégration volontaire par les entreprises de préoccupations sociales, environnementales et économiques dans leurs activités commerciales et leurs relations avec les parties prenantes.</t>
  </si>
  <si>
    <t xml:space="preserve">Matrice de matérialité </t>
  </si>
  <si>
    <t>Outil qui permet de prioriser les enjeux de durabilité les plus importants pour une entreprise en fonction de leur impact sur l'organisation et les attentes des parties prenantes.</t>
  </si>
  <si>
    <t xml:space="preserve">Démarche circulaire </t>
  </si>
  <si>
    <t>Approche économique visant à réduire les déchets et à optimiser l'utilisation des ressources en réutilisant, recyclant ou valorisant les produits et matériaux.</t>
  </si>
  <si>
    <t xml:space="preserve">Indicateur de performance </t>
  </si>
  <si>
    <t>Mesure quantifiable utilisée pour évaluer l'efficacité des actions d'une entreprise dans différents domaines, y compris celui du développement durable.</t>
  </si>
  <si>
    <t xml:space="preserve">Changement climatique </t>
  </si>
  <si>
    <t>Modification à long terme des conditions climatiques de la Terre, principalement causée par les activités humaines comme la combustion des énergies fossiles.</t>
  </si>
  <si>
    <t>Développement Durable (DD)</t>
  </si>
  <si>
    <t>Modèle de développement qui répond aux besoins actuels sans compromettre la capacité des générations futures à satisfaire les leurs, en équilibrant les aspects économiques, sociaux et environnementaux.</t>
  </si>
  <si>
    <t>Achats responsables</t>
  </si>
  <si>
    <t>Processus d'approvisionnement qui intègre des critères sociaux et environnementaux dans les décisions d'achat pour promouvoir une production plus durable et éthique.</t>
  </si>
  <si>
    <t>Gisements certifiés</t>
  </si>
  <si>
    <t>Ressources naturelles dont l'exploitation est reconnue comme conforme à des standards écologiques et éthiques spécifiques.</t>
  </si>
  <si>
    <t xml:space="preserve">Impact environnemental </t>
  </si>
  <si>
    <t>Ensemble des effets qu'une activité humaine exerce sur l'environnement, que ce soit en termes de pollution, d'épuisement des ressources, ou de biodiversité.</t>
  </si>
  <si>
    <t xml:space="preserve">Analyse du Cycle de Vie (ACV) </t>
  </si>
  <si>
    <t>Méthode d'évaluation des impacts environnementaux d'un produit tout au long de son cycle de vie, depuis l'extraction des matières premières jusqu'à sa fin de vie.</t>
  </si>
  <si>
    <t>Produits de seconde main</t>
  </si>
  <si>
    <t>Objets ou articles réutilisés ou reconditionnés pour être utilisés à nouveau, réduisant ainsi la consommation de nouvelles ressources.</t>
  </si>
  <si>
    <t>Bilan d'émissions de gaz à effet de serre (BEGES)</t>
  </si>
  <si>
    <t>Calcul des émissions de gaz à effet de serre d'une organisation, utilisé pour identifier les sources d'émissions et les réduire.</t>
  </si>
  <si>
    <t>Gaz à effet de Serre</t>
  </si>
  <si>
    <t>Gaz présents dans l'atmosphère, comme le dioxyde de carbone (CO₂),  le méthane (CH₄) et le Protoxyde d'azote (N₂O) qui retiennent la chaleur émise par la Terre, contribuant ainsi au réchauffement climatique et à l'effet de serre.</t>
  </si>
  <si>
    <t>Mix énergétique</t>
  </si>
  <si>
    <t>Répartition des différentes sources d'énergie utilisées dans la production d'électricité ou dans l'approvisionnement énergétique d'une région ou d'un pays.</t>
  </si>
  <si>
    <t>Energies renouvelables (ENR)</t>
  </si>
  <si>
    <t>Sources d'énergie inépuisables ou naturellement reconstituées, comme le solaire, l'éolien, la géothermie ou l'hydroélectricité.</t>
  </si>
  <si>
    <t>Mobilité durable</t>
  </si>
  <si>
    <t>Ensemble des modes de transport visant à réduire les impacts environnementaux et sociaux tout en répondant aux besoins de déplacement des individus.</t>
  </si>
  <si>
    <t xml:space="preserve">Transports propres </t>
  </si>
  <si>
    <t>Modes de transport dont l'impact environnemental est faible ou nul, comme les véhicules électriques ou les transports en commun écologiques.</t>
  </si>
  <si>
    <t xml:space="preserve">Biodiversité </t>
  </si>
  <si>
    <t>Diversité des formes de vie sur Terre, englobant les différentes espèces animales et végétales, ainsi que les écosystèmes qu'elles constituent.</t>
  </si>
  <si>
    <t xml:space="preserve">Circuits courts </t>
  </si>
  <si>
    <t>Modes de distribution où le nombre d'intermédiaires entre le producteur et le consommateur est réduit, favorisant la proximité et souvent des pratiques plus durables.</t>
  </si>
  <si>
    <t xml:space="preserve">Responsible Jewellery Council (RJC) 
</t>
  </si>
  <si>
    <t>Le RJC est une organisation certifiante à but non_x0002_lucratif qui définit les normes de la chaine d’approvisionnement de la bijouterie en diamant, en or et en métaux issus de la mine de platine.
Objectif : : une chaine d’approvisionnement responsable au niveau mondial favorisant la confiance dans l’industrie joaillière et horlogère dans son ensemble</t>
  </si>
  <si>
    <t xml:space="preserve">Code of Practices : le Code des Pratiques du RJC (COP)
</t>
  </si>
  <si>
    <t>L’objectif du COP est de définir des pratiques responsables - éthiques, environnementales et respectant les droits de l’homme et du travail. Le COP s’applique aux entreprises de toute taille opérant dans tous les secteurs de la chaine d’approvisionnement de la bijouterie en diamant, en or et en métaux issus de la mine de platine- de l’extraction à la vente au détail</t>
  </si>
  <si>
    <t>Chain of Custody : la norme de la Chaine de Traçabilité du RJC  (COC)</t>
  </si>
  <si>
    <t>Elle s’applique à l’or et aux métaux issus de la mine de platine. Contrairement au Code des Pratiques (COP), la certification CoC se fait sur une base volontaire</t>
  </si>
  <si>
    <t>Initiative for ResponsibleMining  Assurance (IRMA)</t>
  </si>
  <si>
    <t>Initiative mondiale qui propose des normes rigoureuses pour garantir que l'exploitation minière se déroule de manière socialement et écologiquement responsable, en protégeant les travailleurs, les communautés locales et l'environnement tout au long de la chaîne de valeur.</t>
  </si>
  <si>
    <t>Watch and Jewellery Initiative 20230</t>
  </si>
  <si>
    <t>Initiative de l'industrie horlogère et joaillière visant à atteindre des objectifs ambitieux en matière de développement durable d'ici 2030, notamment en termes d'éthique, d'approvisionnement responsable et de respect de l'environnement.</t>
  </si>
  <si>
    <t>Global Compact</t>
  </si>
  <si>
    <t>Initiative des Nations Unies encourageant les entreprises à adopter des politiques durables et socialement responsables, basées sur 10 principes relatifs aux droits de l'homme, au travail, à l'environnement et à la lutte contre la corruption.</t>
  </si>
  <si>
    <t>Global Reporting Initiative</t>
  </si>
  <si>
    <t>Norme internationale permettant aux organisations de mesurer et de communiquer leurs impacts en matière de durabilité économique, sociale et environnementale.</t>
  </si>
  <si>
    <t>Rapport RSE / Rapport de progrès</t>
  </si>
  <si>
    <t>Document publié par une entreprise détaillant ses actions et résultats en matière de Responsabilité Sociétale des Entreprises (RSE), souvent basé sur des indicateurs de performance spécifiques.</t>
  </si>
  <si>
    <t>Processus de Kimberley</t>
  </si>
  <si>
    <t>Système international de certification destiné à empêcher que les diamants provenant de zones de conflit ne soient vendus pour financer des guerres civiles.</t>
  </si>
  <si>
    <t xml:space="preserve">Maendeleo Diamond Standards </t>
  </si>
  <si>
    <t>Normes éthiques et responsables destinées aux mineurs artisanaux de diamants pour garantir des pratiques respectueuses de l'environnement et des droits de l'homme.</t>
  </si>
  <si>
    <t>Provenance Proof</t>
  </si>
  <si>
    <t>Initiative visant à améliorer la transparence et la traçabilité des pierres précieuses, en utilisant des technologies comme la blockchain pour authentifier leur origine.</t>
  </si>
  <si>
    <t xml:space="preserve">Gold by Gold </t>
  </si>
  <si>
    <t>Programme ou entreprise qui met en avant l'or d'origine responsable et éthique, en garantissant la traçabilité et la conformité aux standards environnementaux et sociaux.</t>
  </si>
  <si>
    <t>Cradle to Cradle (C2C)</t>
  </si>
  <si>
    <t>Certification de produits conçus de manière circulaire, c’est-à-dire pouvant être réutilisés ou recyclés sans perte de qualité.</t>
  </si>
  <si>
    <t xml:space="preserve"> Forest Stewardship Council (FSC)</t>
  </si>
  <si>
    <t>Label pour la gestion responsable des forêts, garantissant que les produits en bois ou en papier proviennent de sources durables.</t>
  </si>
  <si>
    <t xml:space="preserve">Etude de biodiversité </t>
  </si>
  <si>
    <t>C'est une analyse visant à évaluer l'état des écosystèmes, des espèces animales et végétales, ainsi que leurs interactions dans un environnement industriel ou autour de celui-ci. Cette étude est essentielle pour comprendre les impacts de l'activité industrielle sur la faune, la flore et les habitats naturels, et pour définir des mesures de protection ou de restauration écologique.</t>
  </si>
  <si>
    <t>Matières premières recyclées</t>
  </si>
  <si>
    <t>Ce sont des matériaux qui proviennent du recyclage de produits ou de déchets déjà utilisés, afin d'être réintroduits dans un nouveau cycle de production. Au lieu d'extraire ou de produire de nouvelles matières premières, on récupère et transforme des matériaux existants pour les réutiliser, réduisant ainsi la consommation de ressources naturelles et les impacts environnementaux associés.</t>
  </si>
  <si>
    <t>Critères RSE</t>
  </si>
  <si>
    <t>Les critères RSE dans une politique d'achats responsables désignent les standards éthiques, environnementaux, sociaux et économiques qui sont intégrés dans les décisions d'achats d'une entreprise ou d'une organisation. L’objectif est de sélectionner des fournisseurs et des produits en tenant compte non seulement du prix et de la qualité, mais aussi de l’impact global des achats sur la société et l’environnement.</t>
  </si>
  <si>
    <t xml:space="preserve">Parties prenantes </t>
  </si>
  <si>
    <t xml:space="preserve">Ce sont les individus, groupes ou organisations qui ont un intérêt dans une décision ou une activité d'une entreprise ou d'un projet. Elles peuvent influencer ou être influencées par les actions, objectifs et politiques d'une organisation. 
</t>
  </si>
  <si>
    <t xml:space="preserve">Thématiques </t>
  </si>
  <si>
    <t xml:space="preserve">Questions </t>
  </si>
  <si>
    <r>
      <rPr>
        <b/>
        <sz val="14"/>
        <color rgb="FF153D64"/>
        <rFont val="Aptos Narrow"/>
        <scheme val="minor"/>
      </rPr>
      <t xml:space="preserve">Réponses 
</t>
    </r>
    <r>
      <rPr>
        <i/>
        <sz val="10"/>
        <color rgb="FF153D64"/>
        <rFont val="Aptos Narrow"/>
        <scheme val="minor"/>
      </rPr>
      <t>La réponse la  moins bien notée est  affichée par défaut</t>
    </r>
  </si>
  <si>
    <t>Exemples d'actions et de preuves attendues</t>
  </si>
  <si>
    <t xml:space="preserve">Gouvernance
</t>
  </si>
  <si>
    <r>
      <t xml:space="preserve">Avez-vous une démarche RSE ? 
</t>
    </r>
    <r>
      <rPr>
        <i/>
        <sz val="11"/>
        <color rgb="FF002060"/>
        <rFont val="Aptos Narrow"/>
        <family val="2"/>
        <scheme val="minor"/>
      </rPr>
      <t>(cliquez sur le pictogramme pour avoir la définition de "RSE")</t>
    </r>
  </si>
  <si>
    <t>Non</t>
  </si>
  <si>
    <t>Brochure de communication, rapport RSE, rapport de progrès, Déclaration de Performance Extra financière (DPEF), politique écrite…</t>
  </si>
  <si>
    <t>Avez-vous un plan d'actions RSE ?</t>
  </si>
  <si>
    <t xml:space="preserve">Non </t>
  </si>
  <si>
    <r>
      <rPr>
        <sz val="12"/>
        <color rgb="FF002060"/>
        <rFont val="Aptos Narrow"/>
        <family val="2"/>
        <scheme val="minor"/>
      </rPr>
      <t>Suivez-vous des indicateurs de performance ou mesure  RSE ?</t>
    </r>
    <r>
      <rPr>
        <sz val="11"/>
        <color rgb="FF002060"/>
        <rFont val="Aptos Narrow"/>
        <family val="2"/>
        <scheme val="minor"/>
      </rPr>
      <t xml:space="preserve">
</t>
    </r>
    <r>
      <rPr>
        <i/>
        <sz val="11"/>
        <color rgb="FF002060"/>
        <rFont val="Aptos Narrow"/>
        <family val="2"/>
        <scheme val="minor"/>
      </rPr>
      <t>(cliquez sur le pictogramme pour avoir la définition de "indicateur de performance")</t>
    </r>
  </si>
  <si>
    <t>Liste d'indicateurs de performance (de moyen et de résultat) mesurés avec une année de référence : existence d'une démarche d'économie circulaire, système de suivi des consommations, consommation moyennne d'eau en mètres cubes, existence d'une démarche 0 pollution, mesure de l'empreinte carbone...)</t>
  </si>
  <si>
    <t>Avez-vous une labellisation RSE généraliste ?</t>
  </si>
  <si>
    <r>
      <rPr>
        <i/>
        <sz val="12"/>
        <color rgb="FF002060"/>
        <rFont val="Aptos Narrow"/>
        <family val="2"/>
        <scheme val="minor"/>
      </rPr>
      <t>Labellisation (B Corps, EcoVadis, LUCIE, engagée RSE, Ecolabel Européen</t>
    </r>
    <r>
      <rPr>
        <sz val="12"/>
        <color rgb="FF002060"/>
        <rFont val="Aptos Narrow"/>
        <family val="2"/>
        <scheme val="minor"/>
      </rPr>
      <t>)…</t>
    </r>
  </si>
  <si>
    <t>Adhérez-vous à une initiative RSE ?</t>
  </si>
  <si>
    <t>Responsible Jewellery Council, Watch and Jewellery Initiative 2030, Initiative for Responsible Mining Assurance (IRMA), Global Compact, Global Reporting Initiative, réseau RSE en local…</t>
  </si>
  <si>
    <t>Avez-vous des certifications de normes RSE ?</t>
  </si>
  <si>
    <t>Normes RSE - AFNOR (Association Française de Normalisation) :
NF X30-029 - Système de management intégré en développement durable
ISO 45001 : norme internationale pour la santé et la sécurité au travail, en lien avec la dimension sociale de la RSE, elle vise à améliorer la protection des employés contre les risques professionnels.
ISO 14001 : norme sur les systèmes de management environnemental. Bien qu'elle soit principalement axée sur l’environnement, elle peut être intégrée dans une démarche RSE globale.
 ISO 9001 : norme internationale qui établit les exigences relatives à un système de management de la qualité (SMQ)</t>
  </si>
  <si>
    <t>Avez-vous une personne en charge de la RSE dans votre équipe ?</t>
  </si>
  <si>
    <t>Communiquez-vous en interne et externe sur votre démarche RSE ?</t>
  </si>
  <si>
    <t>Le dirigeant de l'entreprise est-il impliqué dans la démarche RSE ?</t>
  </si>
  <si>
    <t>Ecriture d'un manifeste, présence dans les instances RSE de l'entreprise,  la RSE fait partie intégrante de la stratégie de l'entreprise, prise de parole en interne et externe sur les sujets RSE…</t>
  </si>
  <si>
    <r>
      <rPr>
        <sz val="12"/>
        <color rgb="FF002060"/>
        <rFont val="Aptos Narrow"/>
        <family val="2"/>
        <scheme val="minor"/>
      </rPr>
      <t>Impliquez-vous vos parties prenantes dans votre démarche RSE ?</t>
    </r>
    <r>
      <rPr>
        <sz val="11"/>
        <color rgb="FF002060"/>
        <rFont val="Aptos Narrow"/>
        <family val="2"/>
        <scheme val="minor"/>
      </rPr>
      <t xml:space="preserve">
</t>
    </r>
    <r>
      <rPr>
        <i/>
        <sz val="11"/>
        <color rgb="FF002060"/>
        <rFont val="Aptos Narrow"/>
        <family val="2"/>
        <scheme val="minor"/>
      </rPr>
      <t>(cliquez sur le pictogramme pour avoir la définition de "parties prenantes")</t>
    </r>
  </si>
  <si>
    <t>Mise en place d'un comité RSE, Copil RSE, questionnaire RSE à destination des partenaires externes pour connaître leurs actions…</t>
  </si>
  <si>
    <r>
      <rPr>
        <sz val="12"/>
        <color rgb="FF002060"/>
        <rFont val="Aptos Narrow"/>
        <family val="2"/>
        <scheme val="minor"/>
      </rPr>
      <t>Avez-vous formé / sensibilisé vos collaborateurs aux enjeux du développement durable ?</t>
    </r>
    <r>
      <rPr>
        <sz val="11"/>
        <color rgb="FF002060"/>
        <rFont val="Aptos Narrow"/>
        <family val="2"/>
        <scheme val="minor"/>
      </rPr>
      <t xml:space="preserve">
</t>
    </r>
  </si>
  <si>
    <t xml:space="preserve">Impacts et risques
</t>
  </si>
  <si>
    <r>
      <rPr>
        <sz val="12"/>
        <color rgb="FF002060"/>
        <rFont val="Aptos Narrow"/>
        <family val="2"/>
        <scheme val="minor"/>
      </rPr>
      <t xml:space="preserve">Avez-vous effectué une évaluation de votre entreprise au changement climatique ? </t>
    </r>
    <r>
      <rPr>
        <sz val="11"/>
        <color rgb="FF002060"/>
        <rFont val="Aptos Narrow"/>
        <family val="2"/>
        <scheme val="minor"/>
      </rPr>
      <t xml:space="preserve">
</t>
    </r>
    <r>
      <rPr>
        <i/>
        <sz val="11"/>
        <color rgb="FF002060"/>
        <rFont val="Aptos Narrow"/>
        <family val="2"/>
        <scheme val="minor"/>
      </rPr>
      <t>(cliquez sur le pictogramme pour avoir la définition de "changement climatique")</t>
    </r>
  </si>
  <si>
    <t>Cette évaluation de la vulnérabilité au changement climatique comprend : 
- la vulnérabilité physique de l'entreprise aux événements climatiques extrêmes,  
- la vulnérabilité aux risques de transition liés au changement climatique : réglementation, tendances marché, technologie, réputation...</t>
  </si>
  <si>
    <r>
      <rPr>
        <sz val="12"/>
        <color rgb="FF002060"/>
        <rFont val="Aptos Narrow"/>
        <family val="2"/>
        <scheme val="minor"/>
      </rPr>
      <t xml:space="preserve">Avez-vous identifié les enjeux qui représentent des impacts environnementaux et financiers sur votre entreprise ?  (matrice de matérialité) </t>
    </r>
    <r>
      <rPr>
        <sz val="11"/>
        <color rgb="FF002060"/>
        <rFont val="Aptos Narrow"/>
        <family val="2"/>
        <scheme val="minor"/>
      </rPr>
      <t xml:space="preserve">
</t>
    </r>
    <r>
      <rPr>
        <i/>
        <sz val="11"/>
        <color rgb="FF002060"/>
        <rFont val="Aptos Narrow"/>
        <family val="2"/>
        <scheme val="minor"/>
      </rPr>
      <t>(Cliquez sur le pictogramme  pour avoir la définition de "matrice de matérialité")</t>
    </r>
  </si>
  <si>
    <t>Conditions de travail et droits de l'Homme</t>
  </si>
  <si>
    <t>Avez-vous une politique Qualité de Vie et Condition de Travail  ? (QVCT)</t>
  </si>
  <si>
    <t>Mettez-vous des actions en place pour contrôler le respect des Droits de l'Homme au niveau de vos fournisseurs et de leurs sous-traitants ?</t>
  </si>
  <si>
    <t>Audit sur les lieux d'extraction, de production, d'assemblage, conformité avec le devoir de vigilance en adoptant un plan de vigilance…</t>
  </si>
  <si>
    <t>Vie économique des territoires</t>
  </si>
  <si>
    <t>Mettez-vous en place des partenariats avec des écoles ou associations de votre territoire ?</t>
  </si>
  <si>
    <t>Intégration de stagiaires et d'alternants, mise en place de mécénat financier et / ou de compétence…</t>
  </si>
  <si>
    <t>Mettez-vous en places des actions de soutien aux communautés locales ?</t>
  </si>
  <si>
    <t>Soutien aux communautés avec le développement de programme d'éducation et de santé, investissement dans des infrastructures, partenaraits avec des ONG…</t>
  </si>
  <si>
    <t xml:space="preserve">Achats 
</t>
  </si>
  <si>
    <r>
      <rPr>
        <sz val="12"/>
        <color rgb="FF002060"/>
        <rFont val="Aptos Narrow"/>
        <family val="2"/>
        <scheme val="minor"/>
      </rPr>
      <t xml:space="preserve">Avez-vous une politique d'achats responsables ? </t>
    </r>
    <r>
      <rPr>
        <sz val="11"/>
        <color rgb="FF002060"/>
        <rFont val="Aptos Narrow"/>
        <family val="2"/>
        <scheme val="minor"/>
      </rPr>
      <t xml:space="preserve">
</t>
    </r>
    <r>
      <rPr>
        <i/>
        <sz val="11"/>
        <color rgb="FF002060"/>
        <rFont val="Aptos Narrow"/>
        <family val="2"/>
        <scheme val="minor"/>
      </rPr>
      <t>(Cliquez sur le pictogramme pour avoir la définition de "achats responsables")</t>
    </r>
  </si>
  <si>
    <t>Code de conduite, charte achats responsables, label Relation Fournisseur et  Achats Responsables (RFAR), ISO 20400 : Norme internationale sur les achats responsables, qui vise à intégrer les enjeux de développement durable dans la chaîne d’approvisionnement et les processus d’achats...</t>
  </si>
  <si>
    <r>
      <rPr>
        <sz val="12"/>
        <color rgb="FF002060"/>
        <rFont val="Aptos Narrow"/>
        <family val="2"/>
        <scheme val="minor"/>
      </rPr>
      <t>Intégrez-vous des critères RSE dans votre sélection de fournisseurs ?</t>
    </r>
    <r>
      <rPr>
        <sz val="11"/>
        <color rgb="FF002060"/>
        <rFont val="Aptos Narrow"/>
        <family val="2"/>
        <scheme val="minor"/>
      </rPr>
      <t xml:space="preserve">
</t>
    </r>
    <r>
      <rPr>
        <i/>
        <sz val="11"/>
        <color rgb="FF002060"/>
        <rFont val="Aptos Narrow"/>
        <family val="2"/>
        <scheme val="minor"/>
      </rPr>
      <t xml:space="preserve">(Cliquez sur le pictogramme  pour avoir la définition de "critères RSE")
</t>
    </r>
  </si>
  <si>
    <t xml:space="preserve">Critères de certifications : RJC Chain of Custody (COC), Processus de Kimberley, Maendeleo Diamond Standards, labels Cradle to Cradle (C2C), Forest Stewardship Council (FSC), 
Critères environnementaux : réduction de l'empreinte carbone, produits écologiques, gestion des ressources naturelles, rayon géographique
Critères sociaux : conditions de travail, diversité &amp; inclusion, impact sur les communautés locales
Critères éthiques : pratiques transparentes, lutte contre la corruption, respect des réglementations locales et internationales
Critères économiques : prix équitable, soutien à l'économie circulaire, sociale et solidaire, locale, dépendance economique
</t>
  </si>
  <si>
    <t>Si oui, en quelle proportion par rapport aux autres critères ?</t>
  </si>
  <si>
    <t xml:space="preserve">Matières premières
</t>
  </si>
  <si>
    <t xml:space="preserve">D'où viennent vos matières premières ? </t>
  </si>
  <si>
    <t>0% à 25%  Europe</t>
  </si>
  <si>
    <t>Document justificatifs officiel, passeport produit, label : Joaillerie de France (garantit que les bijoux ont été fabriqués en France, souvent avec des artisans locaux, promouvant des circuits courts.)…</t>
  </si>
  <si>
    <r>
      <rPr>
        <sz val="12"/>
        <color rgb="FF002060"/>
        <rFont val="Aptos Narrow"/>
        <family val="2"/>
        <scheme val="minor"/>
      </rPr>
      <t>Utilisez-vous des matières premières recyclées ?</t>
    </r>
    <r>
      <rPr>
        <sz val="11"/>
        <color rgb="FF002060"/>
        <rFont val="Aptos Narrow"/>
        <family val="2"/>
        <scheme val="minor"/>
      </rPr>
      <t xml:space="preserve">
</t>
    </r>
    <r>
      <rPr>
        <i/>
        <sz val="11"/>
        <color rgb="FF002060"/>
        <rFont val="Aptos Narrow"/>
        <family val="2"/>
        <scheme val="minor"/>
      </rPr>
      <t>(Cliquez sur le pictogramme  pour avoir la définition de "matières premières recyclées")</t>
    </r>
  </si>
  <si>
    <t>Document justificatifs officiel, passeport produit, label…</t>
  </si>
  <si>
    <t>Quelle est la part de matière première recylée dans vos produits les plus vendus (ex : 80/20) ?</t>
  </si>
  <si>
    <t xml:space="preserve">Chaine de valeur 
</t>
  </si>
  <si>
    <r>
      <rPr>
        <sz val="12"/>
        <color rgb="FF002060"/>
        <rFont val="Aptos Narrow"/>
        <family val="2"/>
        <scheme val="minor"/>
      </rPr>
      <t>Utilisez-vous des matières premières issus de gisements certifiés  ?</t>
    </r>
    <r>
      <rPr>
        <sz val="11"/>
        <color rgb="FF002060"/>
        <rFont val="Aptos Narrow"/>
        <family val="2"/>
        <scheme val="minor"/>
      </rPr>
      <t xml:space="preserve">
</t>
    </r>
    <r>
      <rPr>
        <i/>
        <sz val="11"/>
        <color rgb="FF002060"/>
        <rFont val="Aptos Narrow"/>
        <family val="2"/>
        <scheme val="minor"/>
      </rPr>
      <t>(Cliquez sur le pictogramme  pour avoir la définition de "gisements certifiés")</t>
    </r>
  </si>
  <si>
    <t>Labels Fair Mined, Fair trade…</t>
  </si>
  <si>
    <r>
      <rPr>
        <sz val="12"/>
        <color rgb="FF002060"/>
        <rFont val="Aptos Narrow"/>
        <family val="2"/>
        <scheme val="minor"/>
      </rPr>
      <t xml:space="preserve">Tenez-vous compte de l'impact envrionnemental de vos produits lors de leur fabrication ? </t>
    </r>
    <r>
      <rPr>
        <sz val="11"/>
        <color rgb="FF002060"/>
        <rFont val="Aptos Narrow"/>
        <family val="2"/>
        <scheme val="minor"/>
      </rPr>
      <t xml:space="preserve">
</t>
    </r>
    <r>
      <rPr>
        <i/>
        <sz val="11"/>
        <color rgb="FF002060"/>
        <rFont val="Aptos Narrow"/>
        <family val="2"/>
        <scheme val="minor"/>
      </rPr>
      <t>(Cliquez sur le pictogramme  pour avoir la définition de "impact environnemental")</t>
    </r>
  </si>
  <si>
    <t>Utilisation d'une méthode d'Analyse du Cycle de Vie produit, diagnostic d'éco-conception…</t>
  </si>
  <si>
    <r>
      <rPr>
        <sz val="12"/>
        <color rgb="FF002060"/>
        <rFont val="Aptos Narrow"/>
        <family val="2"/>
        <scheme val="minor"/>
      </rPr>
      <t>Avez-vous une démarche circulaire ?</t>
    </r>
    <r>
      <rPr>
        <sz val="11"/>
        <color rgb="FF002060"/>
        <rFont val="Aptos Narrow"/>
        <family val="2"/>
        <scheme val="minor"/>
      </rPr>
      <t xml:space="preserve">
</t>
    </r>
    <r>
      <rPr>
        <i/>
        <sz val="11"/>
        <color rgb="FF002060"/>
        <rFont val="Aptos Narrow"/>
        <family val="2"/>
        <scheme val="minor"/>
      </rPr>
      <t>(Cliquez sur le pictogramme  pour avoir la définition de "démarche circulaire")</t>
    </r>
  </si>
  <si>
    <t>Dons de produits, vente de produits de second choix, réinjection de la matière première dans le processus de fabrication, reprocessage, plateforme de seconde main dédiée sur le site internet, application, création d'un pop up en magasin dédié au seconde main...</t>
  </si>
  <si>
    <t>Avez-vous une politique pour limiter l'impact du packaging de vos produits ?</t>
  </si>
  <si>
    <t>Réduction du poids et de la taille du packaging, revue du design du packaging, utilisation de moins de matière première, utilisation matières bio-sourcées et dégradables, politique 0 sac en magasin…</t>
  </si>
  <si>
    <t xml:space="preserve">Avez-vous une politique de réparabilité ?
</t>
  </si>
  <si>
    <t>Atelier de réparation, plateforme dédiée pour prendre rendez-vous, disponibilité des pièces détachées / composants, politique de garantie extra-légale…</t>
  </si>
  <si>
    <t>Quel est le taux de réparabilité de vos produits ?</t>
  </si>
  <si>
    <t>Proposez-vous un service de réparation ?</t>
  </si>
  <si>
    <t>Atelier de réparation agréé, plateforme dédiée pour prendre rendez-vous…</t>
  </si>
  <si>
    <t xml:space="preserve">Emissions de Gaz à Effet de Serre (GES)
</t>
  </si>
  <si>
    <r>
      <rPr>
        <sz val="12"/>
        <color rgb="FF002060"/>
        <rFont val="Aptos Narrow"/>
        <family val="2"/>
        <scheme val="minor"/>
      </rPr>
      <t>Avez-vous déjà effectué votre bilan d'émissions de Gaz à Effet de Serre (BEGES) ?</t>
    </r>
    <r>
      <rPr>
        <sz val="11"/>
        <color rgb="FF002060"/>
        <rFont val="Aptos Narrow"/>
        <family val="2"/>
        <scheme val="minor"/>
      </rPr>
      <t xml:space="preserve">
</t>
    </r>
    <r>
      <rPr>
        <i/>
        <sz val="11"/>
        <color rgb="FF002060"/>
        <rFont val="Aptos Narrow"/>
        <family val="2"/>
        <scheme val="minor"/>
      </rPr>
      <t>(Cliquez sur le pictogramme pour avoir la définition de "Bilan d'émissions de Gaz à Effet de Serre")</t>
    </r>
  </si>
  <si>
    <t>Etablissement de la comptabilité carbone des activités liés aux différents flux de l'entreprise. Possibilité d'utiliser plusieurs méthodes : GHG Protocol, bilan carbone, bilan GES simplifié…</t>
  </si>
  <si>
    <r>
      <t xml:space="preserve">Sur quels périmètres?
</t>
    </r>
    <r>
      <rPr>
        <i/>
        <sz val="12"/>
        <color rgb="FF002060"/>
        <rFont val="Aptos Narrow"/>
        <family val="2"/>
        <scheme val="minor"/>
      </rPr>
      <t>SCOPE 1 : émissions directes de GES produits par l'entreprise : production, équipement, véhicule...
SCOPE 2: émissions indirectes liées à l'énergie
SCOPE 3 : émissions indirectes qui ne sont pas sous le contrôle de l'entreprise (activités en amont et en aval) : déplacement domicile travail, acahts de produits et de service, déchets, transport et distribution...</t>
    </r>
  </si>
  <si>
    <t>SCOPE 1 : émissions directes de GES produits par l'entreprise : production, équipement, véhicule...
SCOPE 2: émissions indirectes liées à l'énergie
SCOPE 3 : émissions indirectes qui ne sont pas sous le contrôle de l'entreprise (activités en amont et en aval) : déplacement domicile travail, achats de produits et de service, déchets, transport et distribution...</t>
  </si>
  <si>
    <r>
      <t xml:space="preserve">Quelles sont les activités sur lesquelles vous êtes le plus émetteur ?
Réponse ouverte, vous pouvez vous appuyer sur les éléments ci-dessous.
</t>
    </r>
    <r>
      <rPr>
        <i/>
        <sz val="12"/>
        <color rgb="FF002060"/>
        <rFont val="Aptos Narrow"/>
        <family val="2"/>
        <scheme val="minor"/>
      </rPr>
      <t>Actifs loués, déplacement domicile travail, achats de biens et de services, déplacements professionnels, biens d'équipements, transports et distributions, combutions d'énergies, déchets,achats d'énergies, consommations d'électricités, de chaleur froid et vapeur, équipements de l'entreprise, flotte de véhicules, utilisation des produits vendus, équipements loués, investissements, franchises, fin de vie des produits vendus</t>
    </r>
  </si>
  <si>
    <t>Les activités sur lesquelles je suis le plus émetteur sont…</t>
  </si>
  <si>
    <t xml:space="preserve">Détails des activités et résultats en tonne equivalent CO2 sur chacune de ces activités </t>
  </si>
  <si>
    <t>Avez-vous mis en place un plan de réduction ?</t>
  </si>
  <si>
    <t>Voir exemples dans les parties transports et énergies</t>
  </si>
  <si>
    <t>Avez-vous des objectifs de réduction ?</t>
  </si>
  <si>
    <t>Liste des objectifs chiffrés et de l'année de référence choisie : 
X% par rapport à mon bilan de GES ou X% par rapport à mes différentes consommations</t>
  </si>
  <si>
    <t xml:space="preserve">Energies
</t>
  </si>
  <si>
    <t>Suivez-vous vos consommations d'énergies annuelles ?</t>
  </si>
  <si>
    <t>Données chiffrées des consommations d'énergies  (gaz, électricité, carburant…)</t>
  </si>
  <si>
    <t>Avez-vous mis en place une politique de réduction de vos consommations d'énergies ?</t>
  </si>
  <si>
    <t>Amélioration de l'éfficacité énergétique des bâtiments : isolation thermique, écliarge LED, système de gestion automatisée 
Industrie : Optimisation des procédés industriels, investissement dans des équipements plus efficients, maintenance préventive pour éviter la surconsommation 
Informatique : cloud computing : externaliser les données vers des centres plus éfficients sur le plan énergétique qui sont souvent certifiés avec des normes écologiques; gestion intelligente de l'informatique : mettre en veille automatique le matériel quand ils ne sont pas utililisés</t>
  </si>
  <si>
    <r>
      <rPr>
        <sz val="12"/>
        <color rgb="FF002060"/>
        <rFont val="Aptos Narrow"/>
        <scheme val="minor"/>
      </rPr>
      <t xml:space="preserve">Utilisez-vous des énergies renouvelables (ENR) ?
</t>
    </r>
    <r>
      <rPr>
        <i/>
        <sz val="11"/>
        <color rgb="FF002060"/>
        <rFont val="Aptos Narrow"/>
        <scheme val="minor"/>
      </rPr>
      <t>(Cliquez sur le pictogramme  pour avoir la définition de "énergies renouvelables")</t>
    </r>
  </si>
  <si>
    <t>Pompe à chaleur : pour le chauffage et la clim 
Panneaux photovoltaiques : pour l'électrcicité 
Contrat éléctricité verte</t>
  </si>
  <si>
    <r>
      <rPr>
        <sz val="12"/>
        <color rgb="FF002060"/>
        <rFont val="Aptos Narrow"/>
        <family val="2"/>
        <scheme val="minor"/>
      </rPr>
      <t>Quelle est la part des energies renouvelables dans votre mix énergétique global ?</t>
    </r>
    <r>
      <rPr>
        <sz val="11"/>
        <color rgb="FF002060"/>
        <rFont val="Aptos Narrow"/>
        <family val="2"/>
        <scheme val="minor"/>
      </rPr>
      <t xml:space="preserve">
</t>
    </r>
    <r>
      <rPr>
        <i/>
        <sz val="11"/>
        <color rgb="FF002060"/>
        <rFont val="Aptos Narrow"/>
        <family val="2"/>
        <scheme val="minor"/>
      </rPr>
      <t>(Cliquez sur le pictogramme  pour avoir la définition de "mix énergétique")</t>
    </r>
  </si>
  <si>
    <t>Détails des énergies utilisées (factures)…</t>
  </si>
  <si>
    <t>Récupérez-vous de l'énergie issue de vos procédés ?</t>
  </si>
  <si>
    <t>Utilisation de la chaleur fatale d'un four pour chauffer une autre pièce…</t>
  </si>
  <si>
    <t xml:space="preserve">Eau
</t>
  </si>
  <si>
    <t xml:space="preserve">Suivez-vous votre consommation d'eau ? </t>
  </si>
  <si>
    <t>Données sur les consommations d'eau du robinet, eau de procédé…</t>
  </si>
  <si>
    <t>Avez-vous une politique de gestion de l'eau ?</t>
  </si>
  <si>
    <t>Eau en circuit fermé, propre station d'épuration...</t>
  </si>
  <si>
    <t>Avez-vous des objectifs de réduction de consommation d'eau ?</t>
  </si>
  <si>
    <t>Liste des objectifs chiffrés et de l'année de référence choisie…</t>
  </si>
  <si>
    <t xml:space="preserve">Transports
</t>
  </si>
  <si>
    <t xml:space="preserve">Utilisez-vous des solutions propres pour limiter l'impact de la livraison de vos produits ? </t>
  </si>
  <si>
    <r>
      <rPr>
        <sz val="12"/>
        <color rgb="FF002060"/>
        <rFont val="Aptos Narrow"/>
        <family val="2"/>
        <scheme val="minor"/>
      </rPr>
      <t>Incitez-vous vos fournisseurs à utiliser des transports propres ?</t>
    </r>
    <r>
      <rPr>
        <sz val="11"/>
        <color rgb="FF002060"/>
        <rFont val="Aptos Narrow"/>
        <family val="2"/>
        <scheme val="minor"/>
      </rPr>
      <t xml:space="preserve">
</t>
    </r>
    <r>
      <rPr>
        <i/>
        <sz val="11"/>
        <color rgb="FF002060"/>
        <rFont val="Aptos Narrow"/>
        <family val="2"/>
        <scheme val="minor"/>
      </rPr>
      <t>(Cliquez sur le pictogramme  pour avoir la définition de "transports propres")</t>
    </r>
  </si>
  <si>
    <t>Pédagogie et communication sur les mobilités propres, politique prix attrayante, discours sur la réduction des coûts de livraison…</t>
  </si>
  <si>
    <r>
      <rPr>
        <sz val="12"/>
        <color rgb="FF002060"/>
        <rFont val="Aptos Narrow"/>
        <family val="2"/>
        <scheme val="minor"/>
      </rPr>
      <t>Avez-vous une politique interne de mobilité durable ?</t>
    </r>
    <r>
      <rPr>
        <sz val="11"/>
        <color rgb="FF002060"/>
        <rFont val="Aptos Narrow"/>
        <family val="2"/>
        <scheme val="minor"/>
      </rPr>
      <t xml:space="preserve">
</t>
    </r>
    <r>
      <rPr>
        <i/>
        <sz val="11"/>
        <color rgb="FF002060"/>
        <rFont val="Aptos Narrow"/>
        <family val="2"/>
        <scheme val="minor"/>
      </rPr>
      <t>(Cliquez sur le pictogramme  pour avoir la définition de "mobilité durable")</t>
    </r>
  </si>
  <si>
    <t>Participation de l'entreprise à l'achat ou à la location d'un mode de transport doux : trottinette, vélo, vélo électrique, politique incitative avec l'ajout d'une douche dans les locaux, politique voyage en train, mise en place d'un outil collaboratif de covoiturage, formation à l'éco-conduite...</t>
  </si>
  <si>
    <t xml:space="preserve">Déchets
</t>
  </si>
  <si>
    <t>Avez-vous une politique de tri des déchets ?</t>
  </si>
  <si>
    <t xml:space="preserve">Collecte et tri des déchets... </t>
  </si>
  <si>
    <t>Valorisez-vous vos déchets ?</t>
  </si>
  <si>
    <t>Réutilisation des déchets dans le processus de fabrication, vente en second choix…</t>
  </si>
  <si>
    <t>Avez-vous mis en place un plan de réduction de vos déchets ?</t>
  </si>
  <si>
    <t>Au niveau des salariés : suppression des poubelles individuelles de bureau, pédagogie auprès des collaborateurs, affichage, challenges : world clean up day / digital clean up day, dématérialisation de document, impression raisonnée...
Au niveau de l'activité : emballage réutilisables ou minimaliste...</t>
  </si>
  <si>
    <t xml:space="preserve">Biodiversité 
</t>
  </si>
  <si>
    <r>
      <rPr>
        <sz val="12"/>
        <color rgb="FF002060"/>
        <rFont val="Aptos Narrow"/>
        <family val="2"/>
        <scheme val="minor"/>
      </rPr>
      <t>Avez-vous effectué une étude biodiversité de votre site industriel ?</t>
    </r>
    <r>
      <rPr>
        <sz val="11"/>
        <color rgb="FF002060"/>
        <rFont val="Aptos Narrow"/>
        <family val="2"/>
        <scheme val="minor"/>
      </rPr>
      <t xml:space="preserve">
</t>
    </r>
    <r>
      <rPr>
        <i/>
        <sz val="11"/>
        <color rgb="FF002060"/>
        <rFont val="Aptos Narrow"/>
        <family val="2"/>
        <scheme val="minor"/>
      </rPr>
      <t>(Cliquez sur le pictogramme  pour avoir la définition de "étude biodiversité")</t>
    </r>
    <r>
      <rPr>
        <sz val="11"/>
        <color rgb="FF002060"/>
        <rFont val="Aptos Narrow"/>
        <family val="2"/>
        <scheme val="minor"/>
      </rPr>
      <t xml:space="preserve">
</t>
    </r>
  </si>
  <si>
    <t xml:space="preserve">Inventaire des espèces : identifier les différentes espèces présentes par des spécialistes en écologie
Evaluation de la diversité : mesurer la richesses spécifique et la diversité génétique sur le site
Identification des impacts : évaluer l'influence des activités industrielles sur la biodiversité (pollution, fragmentation des habitats, bruits...)
Suivi de l'évolution : surveiller les changements dans la biodiversité en fonction des modifications des pratiques industrielles
Mesures : actions pour minimiser les impacts négatifs et favoriser la biodiversité </t>
  </si>
  <si>
    <t>Mettez-vous en place des actions pour maintenir / favoriser la biodiversité sur votre site industriel ?</t>
  </si>
  <si>
    <t>Suppression de la pollution lumineuse la nuit, nichoirs, hôtels à insectes, points d'eau : zones humides ou étangs pour attirer des variétés d'espèces, réguler l'eau et purifier les sols, mangeoires, murets, éco-pâturage, choisir des espèces végétales locales, revêtement des sols, toiture végétalisée, potager d'entreprise, plantation d'abres, haies, arbustes,  installation de système de corridors écologique : aménagement de passages permettant aux espèces de circuler librement à travers le site, passage pour la faune leur permettant de traverser sans dangers des zones à risques, tonte différenciée, gestion des espèces invasives, Label Biodivercity...</t>
  </si>
  <si>
    <t xml:space="preserve">Mes résultats </t>
  </si>
  <si>
    <t>Les résultats de mon autodiagnostic RSE</t>
  </si>
  <si>
    <t>Tableau récapitulatif des résultats pour les entreprises fabricantes et détaillantes</t>
  </si>
  <si>
    <t>Score par thématique</t>
  </si>
  <si>
    <t>Score final</t>
  </si>
  <si>
    <t>Lecture de mon score</t>
  </si>
  <si>
    <t>Situation satisfaisante, restez vigilant pour maintenir votre performance</t>
  </si>
  <si>
    <t>Situation acceptable, des progrès sont encore possibles</t>
  </si>
  <si>
    <t>Situation sensible : prévoyez des actions à moyen terme</t>
  </si>
  <si>
    <t>Situation potentiellement critique : prévoyez des actions à court terme</t>
  </si>
  <si>
    <t xml:space="preserve">Thématiques à approfondir </t>
  </si>
  <si>
    <t xml:space="preserve">Nature de l'aide </t>
  </si>
  <si>
    <r>
      <t xml:space="preserve">Outils pour approfondir sa démarche RSE
</t>
    </r>
    <r>
      <rPr>
        <sz val="12"/>
        <color rgb="FF002060"/>
        <rFont val="Aptos Narrow"/>
        <family val="2"/>
        <scheme val="minor"/>
      </rPr>
      <t>Double-cliquez sur le pictogramme pour accéder à l'outil</t>
    </r>
  </si>
  <si>
    <r>
      <t xml:space="preserve">Aides pour financer et / ou être accompagné dans sa démarche RSE
</t>
    </r>
    <r>
      <rPr>
        <b/>
        <sz val="8"/>
        <color theme="0"/>
        <rFont val="Aptos Narrow"/>
        <family val="2"/>
        <scheme val="minor"/>
      </rPr>
      <t>(les aides à dates sont succpetibles d'évoluer)</t>
    </r>
    <r>
      <rPr>
        <b/>
        <sz val="14"/>
        <color theme="0"/>
        <rFont val="Aptos Narrow"/>
        <family val="2"/>
        <scheme val="minor"/>
      </rPr>
      <t xml:space="preserve">
</t>
    </r>
    <r>
      <rPr>
        <sz val="12"/>
        <color theme="0"/>
        <rFont val="Aptos Narrow"/>
        <family val="2"/>
        <scheme val="minor"/>
      </rPr>
      <t>Double-cliquez sur le pictogramme pour accéder à l'aide</t>
    </r>
  </si>
  <si>
    <t xml:space="preserve">
Gouvernance 
</t>
  </si>
  <si>
    <t>Etude &amp; conseil</t>
  </si>
  <si>
    <t>Défintion approfondie de la RSE</t>
  </si>
  <si>
    <t xml:space="preserve">Conseil RSE avec un expert environnement </t>
  </si>
  <si>
    <t xml:space="preserve">
Impact &amp; risques
</t>
  </si>
  <si>
    <t>Formation</t>
  </si>
  <si>
    <t xml:space="preserve">Exemples de nouveaux modèles d'affaire plus sobres </t>
  </si>
  <si>
    <t xml:space="preserve">Diagnostic changement climatique </t>
  </si>
  <si>
    <t xml:space="preserve">Achats </t>
  </si>
  <si>
    <t>Financement</t>
  </si>
  <si>
    <t>Outil : le portail RSE - connaître et répondre à ses obligations RSE</t>
  </si>
  <si>
    <t>"Diag écoconception"</t>
  </si>
  <si>
    <t>Matières premières</t>
  </si>
  <si>
    <t>Exemple de fiche de poste de responsable RSE</t>
  </si>
  <si>
    <t>Réseau de professionnels de la réparation "Répar'acteurs"</t>
  </si>
  <si>
    <t xml:space="preserve">Chaine de valeur </t>
  </si>
  <si>
    <t>Exemple de communauté RSE à rejoindre : le Coq Vert</t>
  </si>
  <si>
    <t>Accélérateur décarbonation</t>
  </si>
  <si>
    <t>Marketing - communication</t>
  </si>
  <si>
    <t>Exemple de communauté RSE à rejoindre : les entreprises s'engagent</t>
  </si>
  <si>
    <t>Programme "Ecod'o"</t>
  </si>
  <si>
    <t>Clients</t>
  </si>
  <si>
    <t>Guide des pratiques écoresponsables au bureau</t>
  </si>
  <si>
    <t>Plan de mobilité employeur</t>
  </si>
  <si>
    <t>Emissions de GES</t>
  </si>
  <si>
    <t xml:space="preserve">Sensibilisation des collaborateurs aux éco-gestes </t>
  </si>
  <si>
    <t>Sensibilisation à l'écoconception</t>
  </si>
  <si>
    <t xml:space="preserve">Energies </t>
  </si>
  <si>
    <t xml:space="preserve">Infographie sur le changement climatique </t>
  </si>
  <si>
    <t xml:space="preserve">Initiation aux enjeux de la transition énergétique </t>
  </si>
  <si>
    <t xml:space="preserve">Eau </t>
  </si>
  <si>
    <t>Guide sur l'adaptation au changement climatique</t>
  </si>
  <si>
    <t>Centre de Formation et de l'Environnement (CFDE)</t>
  </si>
  <si>
    <t xml:space="preserve">Transport </t>
  </si>
  <si>
    <t>Témoignages d'entreprises qui se sont engagées dans un parcours d'adaptation au changement climatique</t>
  </si>
  <si>
    <t xml:space="preserve">Programme "Act Pas à Pas" </t>
  </si>
  <si>
    <t xml:space="preserve">Déchets </t>
  </si>
  <si>
    <t>La trajectoire de réchauffement de référence pour l'adaptation au changement climatique (TRACC)</t>
  </si>
  <si>
    <t xml:space="preserve">Initiation à l'écoconception </t>
  </si>
  <si>
    <t>Label Relation Fournisseur et Achats Responsables</t>
  </si>
  <si>
    <t>Programme "Baisse les Watts" : économiser l'énergie en entreprise</t>
  </si>
  <si>
    <t>Conditions de Travail et Droits de l'Homme</t>
  </si>
  <si>
    <t>ISO 20 400 : Normes Internationale en termes d'achats Responsables</t>
  </si>
  <si>
    <t>Fresque de la mobilité</t>
  </si>
  <si>
    <t xml:space="preserve">Guide sur le paradoxe du plastique </t>
  </si>
  <si>
    <t xml:space="preserve">Prêt Vert pour financer vos projets de transition écologique et énergétique </t>
  </si>
  <si>
    <t>RJC - Certification de la Chaine de Valeur (COC)</t>
  </si>
  <si>
    <t>VTE Vert pour engager un jeune collaborateur dans le domaine de la RSE</t>
  </si>
  <si>
    <t>Guide : la communication responsable</t>
  </si>
  <si>
    <t xml:space="preserve">Financement du Programme "Act Pas à Pas" </t>
  </si>
  <si>
    <t xml:space="preserve">Investissement écoconception </t>
  </si>
  <si>
    <t>Guide : la Stratégie Nationale Bas Carbone (SNBC)</t>
  </si>
  <si>
    <t>Bonus réparation pour les clients</t>
  </si>
  <si>
    <t>Guide : méthode  pour la réalisation des bilans d’émissions de gaz à effet de serre</t>
  </si>
  <si>
    <t>"Diag Décarbon'Action"</t>
  </si>
  <si>
    <t>Guide : le Bilan de GES, suis-je concerné ?</t>
  </si>
  <si>
    <t>Audit énergétique du site de production</t>
  </si>
  <si>
    <t xml:space="preserve">Guide bilan GES : plan de transition </t>
  </si>
  <si>
    <t xml:space="preserve">Coup de pouce chauffage </t>
  </si>
  <si>
    <t>Audit énergétique : les obligations</t>
  </si>
  <si>
    <t>Etude chaufferie biomasse</t>
  </si>
  <si>
    <t>Guide : conseils pour faire baisser la facture d'énergie en entreprise</t>
  </si>
  <si>
    <t>Etude géothermie</t>
  </si>
  <si>
    <t xml:space="preserve">Guide : l'éclairage des bâtiments tertiaires </t>
  </si>
  <si>
    <t>Etude de faisabilité panneaux photovoltaïques</t>
  </si>
  <si>
    <t>Annuaire de professionnels qualifiés dans les ENR</t>
  </si>
  <si>
    <t xml:space="preserve">Financement de projet d'ENR thermique </t>
  </si>
  <si>
    <t>Centre de ressources sur le photovoltaïque</t>
  </si>
  <si>
    <t xml:space="preserve">Etude récupération de chaleur fatale </t>
  </si>
  <si>
    <t>Fonds chaleur : tout savoir sur la chaleur fatale</t>
  </si>
  <si>
    <t xml:space="preserve">Bonus écologique </t>
  </si>
  <si>
    <t>Guide : 10 conseils aux entreprises pour une sobriété en eau</t>
  </si>
  <si>
    <t>Prime à la conversion</t>
  </si>
  <si>
    <t>Infographie : sensibilisation à l'eau</t>
  </si>
  <si>
    <t xml:space="preserve">Flotte de vélos à disposition des collaborateurs </t>
  </si>
  <si>
    <t xml:space="preserve">Guide : plan de mobilité </t>
  </si>
  <si>
    <t>Prêt action Climat</t>
  </si>
  <si>
    <t>Guide : mon entreprise à l'heure des mobilités</t>
  </si>
  <si>
    <t>Financement d'installation de bornes de recharge</t>
  </si>
  <si>
    <t xml:space="preserve">Infographie : les mobilités de demain </t>
  </si>
  <si>
    <t>Aides forfaitaires dans les domaines de la transition écologiques 
Programme "Tremplin"</t>
  </si>
  <si>
    <t xml:space="preserve">Boîte à outils du plan de mobilité employeur </t>
  </si>
  <si>
    <t>FAQ : le forfait mobilité durable</t>
  </si>
  <si>
    <t>Tri à la source des 9 flux de déchets</t>
  </si>
  <si>
    <t xml:space="preserve">Charte 0 déchet plastique </t>
  </si>
  <si>
    <t xml:space="preserve">Guide biodiversité  : entreprises engagées pour la nature </t>
  </si>
  <si>
    <t>Plan de vigilance : dispositif et obligation</t>
  </si>
  <si>
    <t>Référentiel de la QVCT de l'Agence National de la Cohésion des Territoires</t>
  </si>
  <si>
    <t xml:space="preserve">Guide : tout savoir sur le mécenat </t>
  </si>
  <si>
    <t>Guide pratique du mécenat de compétence</t>
  </si>
  <si>
    <t>Boite à outil pour le développement communautaire : International Council on Mining &amp; Metals</t>
  </si>
  <si>
    <t>Pondération</t>
  </si>
  <si>
    <t>Niveaux</t>
  </si>
  <si>
    <t>Niveau 1</t>
  </si>
  <si>
    <t>Niveau 2</t>
  </si>
  <si>
    <t>Niveau 3</t>
  </si>
  <si>
    <t>Niveau 4</t>
  </si>
  <si>
    <t>Pas de niveau</t>
  </si>
  <si>
    <t>Points</t>
  </si>
  <si>
    <t>Score de l'entreprise par question (à ne pas supprimer)</t>
  </si>
  <si>
    <t>Avez-vous une démarche RSE ?</t>
  </si>
  <si>
    <t>Oui, mais elle n'est pas formalisée</t>
  </si>
  <si>
    <t xml:space="preserve">Oui, et elle est formalisée </t>
  </si>
  <si>
    <t xml:space="preserve">Oui, et elle est évaluée </t>
  </si>
  <si>
    <t xml:space="preserve">Oui, quelques actions sont en cours </t>
  </si>
  <si>
    <t xml:space="preserve">Oui, nous avons des actions sur chacun des 3 piliers </t>
  </si>
  <si>
    <t xml:space="preserve">Oui, et elles ont été construites en phase avec toutes nos parties prenantes </t>
  </si>
  <si>
    <t>Suivez-vous des indicateurs de performance ou mesure  RSE ?</t>
  </si>
  <si>
    <t xml:space="preserve">Oui, quelques uns </t>
  </si>
  <si>
    <t xml:space="preserve">Oui, nous mesurons chacune de nos actions prioritaires </t>
  </si>
  <si>
    <t xml:space="preserve">Oui, et nous menons les actions correctives </t>
  </si>
  <si>
    <t>Avez-vous une labellisation RSE ?</t>
  </si>
  <si>
    <t xml:space="preserve">Non, mais nous y réfléchissons </t>
  </si>
  <si>
    <t xml:space="preserve">Oui, un label </t>
  </si>
  <si>
    <t xml:space="preserve">Oui, plusieurs labels </t>
  </si>
  <si>
    <t>Oui, c'est en cours</t>
  </si>
  <si>
    <t xml:space="preserve">Oui, une initiative </t>
  </si>
  <si>
    <t>Oui, une certification</t>
  </si>
  <si>
    <t>Avez-vous une personne en charge de la RSE ?</t>
  </si>
  <si>
    <t xml:space="preserve">Oui, un stagiaire / alternant </t>
  </si>
  <si>
    <t>Oui une personne en CDI</t>
  </si>
  <si>
    <t>Oui, une équipe dédiée</t>
  </si>
  <si>
    <t xml:space="preserve">Oui mais seulement en interne </t>
  </si>
  <si>
    <t xml:space="preserve">Oui, en interne et externe </t>
  </si>
  <si>
    <t xml:space="preserve">Oui, il s'intéresse aux actions </t>
  </si>
  <si>
    <t>Oui, il participe aux COPIL RSE</t>
  </si>
  <si>
    <t>Oui, il est à l'essence même de la RSE</t>
  </si>
  <si>
    <t>Impliquez-vous vos parties prenantes dans votre démarche RSE ?</t>
  </si>
  <si>
    <t xml:space="preserve">Oui, nos collaborateurs en interne </t>
  </si>
  <si>
    <t xml:space="preserve">Oui, nos collaborateurs en internes et partenaires externes stratégiques </t>
  </si>
  <si>
    <t>Avez-vous formé / sensibilisé vos collaborateurs aux enjeux du développement durable ?</t>
  </si>
  <si>
    <t xml:space="preserve">Oui, une partie des collaborateurs sont sensibilisés </t>
  </si>
  <si>
    <t>Oui, tous nos collaborateurs ont été sensibilisés</t>
  </si>
  <si>
    <t xml:space="preserve">Avez-vous effectué une évaluation de votre entreprise au changement climatique ? </t>
  </si>
  <si>
    <t>Oui</t>
  </si>
  <si>
    <t>Oui, et un plan d'action dédié a été créé</t>
  </si>
  <si>
    <r>
      <t>Avez-vous identifié les enjeux qui représentent des impacts environnementaux et financiers sur votre entreprise ?</t>
    </r>
    <r>
      <rPr>
        <i/>
        <sz val="9"/>
        <color theme="1"/>
        <rFont val="Aptos Narrow"/>
        <family val="2"/>
        <scheme val="minor"/>
      </rPr>
      <t xml:space="preserve"> </t>
    </r>
    <r>
      <rPr>
        <i/>
        <sz val="9"/>
        <color rgb="FFFF0000"/>
        <rFont val="Aptos Narrow"/>
        <family val="2"/>
        <scheme val="minor"/>
      </rPr>
      <t xml:space="preserve"> </t>
    </r>
    <r>
      <rPr>
        <i/>
        <sz val="9"/>
        <color theme="1"/>
        <rFont val="Aptos Narrow"/>
        <family val="2"/>
        <scheme val="minor"/>
      </rPr>
      <t xml:space="preserve">(double matrice de matérialité) </t>
    </r>
  </si>
  <si>
    <t>Oui, nos enjeux et impacts ont été identifiés</t>
  </si>
  <si>
    <t>Oui mais elle n'est pas formalisée</t>
  </si>
  <si>
    <t>Menez-vous des actions en place pour contrôler le respect des Droits de l'Homme au niveau de vos fournisseurs et de leurs sous-traitants ?</t>
  </si>
  <si>
    <t xml:space="preserve">Oui, de temps en temps </t>
  </si>
  <si>
    <t>Avez-vous une politique d'achats responsables ? DEF</t>
  </si>
  <si>
    <t>Non, mais nous répondons aux critères de nos clients</t>
  </si>
  <si>
    <t>Oui, nous avons nos propre code de conduite</t>
  </si>
  <si>
    <t>Intégrez-vous des critères RSE dans votre sélection de fournisseurs ?</t>
  </si>
  <si>
    <t xml:space="preserve">Nous y réfléchissons </t>
  </si>
  <si>
    <t xml:space="preserve">Oui, dès que cela est possible </t>
  </si>
  <si>
    <t>En quelle proportion par rapport aux autres critères ?</t>
  </si>
  <si>
    <t>2 à 15%</t>
  </si>
  <si>
    <t>15 à 30%</t>
  </si>
  <si>
    <t>Plus de 30%</t>
  </si>
  <si>
    <t>Non concerné</t>
  </si>
  <si>
    <t xml:space="preserve">25 à 50% Europe </t>
  </si>
  <si>
    <t>50 à 75% Europe</t>
  </si>
  <si>
    <t>Plus de 75% Europe</t>
  </si>
  <si>
    <t>Utilisez-vous des matières premières recyclées ?</t>
  </si>
  <si>
    <t>Si oui, quelle est la part de matière première recylée dans vos produits les plus vendus (ex : 80/20) ?</t>
  </si>
  <si>
    <t xml:space="preserve">5 à 30% </t>
  </si>
  <si>
    <t xml:space="preserve">30 à 55% </t>
  </si>
  <si>
    <t xml:space="preserve">Plus de 55% </t>
  </si>
  <si>
    <t>Utilisez-vous des matières premières issus de gisements certifiés  ?</t>
  </si>
  <si>
    <t xml:space="preserve">Oui, cela fait partie de notre stratégie </t>
  </si>
  <si>
    <t xml:space="preserve">Tenez-vous compte de l'impact envrionnemental de vos produits lors de leur fabrication ? </t>
  </si>
  <si>
    <t>Oui, nous avons intégré de nouvelles matières plus vertueuses</t>
  </si>
  <si>
    <t xml:space="preserve">Oui, nous avons effectué des analyses de Cycle de Vie (ACV) sur certains de nos produits </t>
  </si>
  <si>
    <t>Avez-vous une démarche circulaire ?</t>
  </si>
  <si>
    <t>Avez-vous une politique de réparabilité ?</t>
  </si>
  <si>
    <t xml:space="preserve">Oui, pour certains produits </t>
  </si>
  <si>
    <t>Avez-vous déjà effectué votre bilan d'émissions de Gaz à Effet de Serre (BEGES) ?</t>
  </si>
  <si>
    <t xml:space="preserve">Oui, 1 premier bilan </t>
  </si>
  <si>
    <t xml:space="preserve">Oui, plusieurs bilans </t>
  </si>
  <si>
    <r>
      <t xml:space="preserve">Sur quels périmètres?
</t>
    </r>
    <r>
      <rPr>
        <i/>
        <sz val="9"/>
        <color theme="1"/>
        <rFont val="Aptos Narrow"/>
        <family val="2"/>
        <scheme val="minor"/>
      </rPr>
      <t>SCOPE 1 : émissions directes de GES produits par l'entreprise : production, équipement, véhicule...
SCOPE 2: émissions indirectes liées à l'énergie
SCOPE 3 : émissions indirectes qui ne sont pas sous le contrôle de l'entreprise (activités en amont et en aval) : déplacement domicile travail, acahts de produits et de service, déchets, transport et distribution...</t>
    </r>
  </si>
  <si>
    <t>SCOPE 1</t>
  </si>
  <si>
    <t xml:space="preserve">SCOPE 1 &amp; 2 </t>
  </si>
  <si>
    <t>SCOPE 1,2 &amp; 3</t>
  </si>
  <si>
    <r>
      <t xml:space="preserve">Quelles sont les activités sur lesquelles vous êtes le plus émetteur ?
</t>
    </r>
    <r>
      <rPr>
        <i/>
        <sz val="9"/>
        <color theme="1"/>
        <rFont val="Aptos Narrow"/>
        <family val="2"/>
        <scheme val="minor"/>
      </rPr>
      <t>Actifs loués, déplacement domicile travail, achats de biens et de services, déplacements professionnels, bien d'équipement, transport et distribution, combution d'énergie, déchets,achats d'énergie, consommations d'électricité, de chaleur froid et vapeur, équipements de l'entreprise, flotte de véhicules, utilisation des produits vendus, équipements loués, investissements, franchise, fin de vie des produits vendus</t>
    </r>
  </si>
  <si>
    <t>Oui, et nos axes de progrès ont été identifiés</t>
  </si>
  <si>
    <t>Oui, et ils sont chiffrés avec une année de référence</t>
  </si>
  <si>
    <t xml:space="preserve">Oui, mais pas régulièrement </t>
  </si>
  <si>
    <t xml:space="preserve">Oui, c'est un indicateur suivi régulièrement </t>
  </si>
  <si>
    <t>Utilisez-vous des énergies renouvelables (ENR) ?</t>
  </si>
  <si>
    <t xml:space="preserve">Des études sont en cours </t>
  </si>
  <si>
    <t>Quelle est la part des energies renouvelables dans votre mix énergétique global ?</t>
  </si>
  <si>
    <t>30 à 55% Europe</t>
  </si>
  <si>
    <t>Oui, mais ils ne sont pas formalisés</t>
  </si>
  <si>
    <t xml:space="preserve">Utilisez-vous des solutions pour limiter l'impact de la livraison de vos produits ? </t>
  </si>
  <si>
    <t>Oui, sur le dernier km</t>
  </si>
  <si>
    <t>Incitez-vous vos fournisseurs à utiliser des transports propres ?</t>
  </si>
  <si>
    <t>Oui, mais ce n'est pas formalisé</t>
  </si>
  <si>
    <t>Avez-vous une politique interne de mobilité durable ?</t>
  </si>
  <si>
    <t>Avez-vous effectué une étude biodiversité de votre site industriel ?</t>
  </si>
  <si>
    <t>Des études sont en cours</t>
  </si>
  <si>
    <t>Pondération pour calcul par thématique : à ne pas supprimer !!!!!!</t>
  </si>
  <si>
    <t>Liste d'actions planifiées et / ou mises en place : handicap, diversité &amp; inclusion, qualité de vie et condition de travail, politique sociale attrayante, plan de mobilité durable des collaborateurs, soutien aux associations du territoire avec stratégie de mécénat financier et de compétence, formation des collaborateurs, parcours d'intégration, isolation des bâtiments, utilisation d'énergies renouvelables, mobilité douce, politique d'achats responsables...</t>
  </si>
  <si>
    <t>Communication sur les réseaux sociaux, événement, rapport RSE, rapport de durabilité, vidéo, podcast, colloques…</t>
  </si>
  <si>
    <t>Atelier 2 tonnes, Fresque du Climat, Fresque de la mobilité, du numérique, de la diversité &amp; de l'inclusion, formation des collaborateurs aux enjeux de la RSE par un tiers externe, challenge RSE interne, e-learning…</t>
  </si>
  <si>
    <t>Une matrice de double matérialité peut représenter cette analyse avec:
En abscisse, la "matérialité financière" qui prend en compte les impacts positifs et négatifs des enjeux de durabilité sur les performances financières de l'entreprise.
En ordonnée, la "matérialité d'impact" qui prend en compte les impacts positifs et négatifs de l'entreprise sur son environnement économique, social et naturel</t>
  </si>
  <si>
    <t>Mise en place d'un baromètre social, politique sociale attractive : télétravail, titres restaurant, possibilité de temps partiel, prise en charge à 100% de l'abonnement de transport, accès au sport en entreprise, salle de pause, télé-travail,  Mutuelle aux garanties supérieures aux standards, PER…</t>
  </si>
  <si>
    <t>Utilisation de véhicules électriques, roulant au biocarburant, vélo cargo pour le dernier km...
Mutualisation des livraisons : partager les espaces de chargement et de livraison pour éviter que des véhicules à moitié vides ne circulent...
Groupages des livraisons : encourager les clients à regrouper leurs commandes ou livraisons pour éviter les trajets multiples
Optimisation des itinéraires : utiliser des applications d’optimisation des trajets pour réduire le kilométrage, minimiser les embouteillages...
Livraison en dehors des heures de pointe...</t>
  </si>
  <si>
    <r>
      <t xml:space="preserve">Diagnostic de maturité RSE </t>
    </r>
    <r>
      <rPr>
        <b/>
        <sz val="12"/>
        <color theme="3" tint="9.9978637043366805E-2"/>
        <rFont val="Aptos Narrow"/>
        <family val="2"/>
        <scheme val="minor"/>
      </rPr>
      <t xml:space="preserve"> 
Fabricant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</si>
</sst>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47" x14ac:knownFonts="1">
    <font>
      <sz val="11"/>
      <color theme="1"/>
      <name val="Aptos Narrow"/>
      <family val="2"/>
      <scheme val="minor"/>
    </font>
    <font>
      <b/>
      <sz val="11"/>
      <color theme="1"/>
      <name val="Aptos Narrow"/>
      <family val="2"/>
      <scheme val="minor"/>
    </font>
    <font>
      <b/>
      <sz val="20"/>
      <color theme="1"/>
      <name val="Aptos Narrow"/>
      <family val="2"/>
      <scheme val="minor"/>
    </font>
    <font>
      <b/>
      <sz val="12"/>
      <color theme="1"/>
      <name val="Aptos Narrow"/>
      <family val="2"/>
      <scheme val="minor"/>
    </font>
    <font>
      <i/>
      <sz val="9"/>
      <color theme="1"/>
      <name val="Aptos Narrow"/>
      <family val="2"/>
      <scheme val="minor"/>
    </font>
    <font>
      <u/>
      <sz val="11"/>
      <color theme="10"/>
      <name val="Aptos Narrow"/>
      <family val="2"/>
      <scheme val="minor"/>
    </font>
    <font>
      <sz val="8"/>
      <name val="Aptos Narrow"/>
      <family val="2"/>
      <scheme val="minor"/>
    </font>
    <font>
      <sz val="11"/>
      <color theme="1"/>
      <name val="Calibri"/>
      <family val="2"/>
    </font>
    <font>
      <i/>
      <sz val="11"/>
      <color rgb="FFFF0000"/>
      <name val="Aptos Narrow"/>
      <family val="2"/>
      <scheme val="minor"/>
    </font>
    <font>
      <sz val="11"/>
      <color theme="1"/>
      <name val="Aptos Narrow"/>
      <family val="2"/>
      <scheme val="minor"/>
    </font>
    <font>
      <i/>
      <sz val="9"/>
      <color rgb="FFFF0000"/>
      <name val="Aptos Narrow"/>
      <family val="2"/>
      <scheme val="minor"/>
    </font>
    <font>
      <b/>
      <sz val="20"/>
      <color theme="3" tint="9.9978637043366805E-2"/>
      <name val="Aptos Narrow"/>
      <family val="2"/>
      <scheme val="minor"/>
    </font>
    <font>
      <sz val="11"/>
      <color theme="3" tint="9.9978637043366805E-2"/>
      <name val="Aptos Narrow"/>
      <family val="2"/>
      <scheme val="minor"/>
    </font>
    <font>
      <i/>
      <sz val="11"/>
      <color theme="3" tint="9.9978637043366805E-2"/>
      <name val="Aptos Narrow"/>
      <family val="2"/>
      <scheme val="minor"/>
    </font>
    <font>
      <b/>
      <sz val="11"/>
      <color theme="3" tint="9.9978637043366805E-2"/>
      <name val="Aptos Narrow"/>
      <family val="2"/>
      <scheme val="minor"/>
    </font>
    <font>
      <b/>
      <sz val="14"/>
      <color theme="3" tint="9.9978637043366805E-2"/>
      <name val="Aptos Narrow"/>
      <family val="2"/>
      <scheme val="minor"/>
    </font>
    <font>
      <b/>
      <u/>
      <sz val="14"/>
      <color theme="3" tint="9.9978637043366805E-2"/>
      <name val="Aptos Narrow"/>
      <family val="2"/>
      <scheme val="minor"/>
    </font>
    <font>
      <sz val="12"/>
      <color theme="1"/>
      <name val="Aptos Narrow"/>
      <family val="2"/>
      <scheme val="minor"/>
    </font>
    <font>
      <sz val="12"/>
      <color theme="3" tint="9.9978637043366805E-2"/>
      <name val="Aptos Narrow"/>
      <family val="2"/>
      <scheme val="minor"/>
    </font>
    <font>
      <b/>
      <sz val="16"/>
      <color theme="3" tint="9.9978637043366805E-2"/>
      <name val="Aptos Narrow"/>
      <family val="2"/>
      <scheme val="minor"/>
    </font>
    <font>
      <sz val="11"/>
      <color rgb="FF002060"/>
      <name val="Aptos Narrow"/>
      <family val="2"/>
      <scheme val="minor"/>
    </font>
    <font>
      <b/>
      <sz val="11"/>
      <color rgb="FF002060"/>
      <name val="Aptos Narrow"/>
      <family val="2"/>
      <scheme val="minor"/>
    </font>
    <font>
      <b/>
      <sz val="14"/>
      <color rgb="FF002060"/>
      <name val="Aptos Narrow"/>
      <family val="2"/>
      <scheme val="minor"/>
    </font>
    <font>
      <sz val="12"/>
      <color rgb="FF002060"/>
      <name val="Aptos Narrow"/>
      <family val="2"/>
      <scheme val="minor"/>
    </font>
    <font>
      <i/>
      <sz val="12"/>
      <color rgb="FF002060"/>
      <name val="Aptos Narrow"/>
      <family val="2"/>
      <scheme val="minor"/>
    </font>
    <font>
      <b/>
      <sz val="24"/>
      <color theme="3" tint="9.9978637043366805E-2"/>
      <name val="Aptos Narrow"/>
      <family val="2"/>
      <scheme val="minor"/>
    </font>
    <font>
      <i/>
      <sz val="11"/>
      <color rgb="FF002060"/>
      <name val="Aptos Narrow"/>
      <family val="2"/>
      <scheme val="minor"/>
    </font>
    <font>
      <b/>
      <sz val="16"/>
      <color rgb="FF002060"/>
      <name val="Aptos Narrow"/>
      <family val="2"/>
      <scheme val="minor"/>
    </font>
    <font>
      <b/>
      <sz val="12"/>
      <color rgb="FF002060"/>
      <name val="Aptos Narrow"/>
      <family val="2"/>
      <scheme val="minor"/>
    </font>
    <font>
      <sz val="11"/>
      <color rgb="FFC00000"/>
      <name val="Aptos Narrow"/>
      <family val="2"/>
      <scheme val="minor"/>
    </font>
    <font>
      <b/>
      <sz val="11"/>
      <color rgb="FFC00000"/>
      <name val="Aptos Narrow"/>
      <family val="2"/>
      <scheme val="minor"/>
    </font>
    <font>
      <b/>
      <sz val="12"/>
      <color theme="3" tint="9.9978637043366805E-2"/>
      <name val="Aptos Narrow"/>
      <family val="2"/>
      <scheme val="minor"/>
    </font>
    <font>
      <b/>
      <sz val="22"/>
      <color rgb="FF002060"/>
      <name val="Aptos Narrow"/>
      <family val="2"/>
      <scheme val="minor"/>
    </font>
    <font>
      <sz val="14"/>
      <color rgb="FF002060"/>
      <name val="Aptos Narrow"/>
      <family val="2"/>
      <scheme val="minor"/>
    </font>
    <font>
      <b/>
      <sz val="20"/>
      <color rgb="FF002060"/>
      <name val="Aptos Narrow"/>
      <family val="2"/>
      <scheme val="minor"/>
    </font>
    <font>
      <b/>
      <sz val="12"/>
      <name val="Aptos Narrow"/>
      <family val="2"/>
      <scheme val="minor"/>
    </font>
    <font>
      <b/>
      <sz val="14"/>
      <color theme="0"/>
      <name val="Aptos Narrow"/>
      <family val="2"/>
      <scheme val="minor"/>
    </font>
    <font>
      <sz val="12"/>
      <color theme="0"/>
      <name val="Aptos Narrow"/>
      <family val="2"/>
      <scheme val="minor"/>
    </font>
    <font>
      <sz val="12"/>
      <color rgb="FF153D64"/>
      <name val="Aptos Narrow"/>
      <family val="2"/>
      <scheme val="minor"/>
    </font>
    <font>
      <b/>
      <sz val="12"/>
      <color rgb="FF153D64"/>
      <name val="Aptos Narrow"/>
      <family val="2"/>
      <scheme val="minor"/>
    </font>
    <font>
      <b/>
      <u/>
      <sz val="12"/>
      <color rgb="FF153D64"/>
      <name val="Aptos Narrow"/>
      <family val="2"/>
      <scheme val="minor"/>
    </font>
    <font>
      <b/>
      <sz val="8"/>
      <color theme="0"/>
      <name val="Aptos Narrow"/>
      <family val="2"/>
      <scheme val="minor"/>
    </font>
    <font>
      <b/>
      <sz val="14"/>
      <color rgb="FF153D64"/>
      <name val="Aptos Narrow"/>
      <scheme val="minor"/>
    </font>
    <font>
      <i/>
      <sz val="10"/>
      <color rgb="FF153D64"/>
      <name val="Aptos Narrow"/>
      <scheme val="minor"/>
    </font>
    <font>
      <sz val="12"/>
      <color rgb="FF002060"/>
      <name val="Aptos Narrow"/>
      <scheme val="minor"/>
    </font>
    <font>
      <i/>
      <sz val="11"/>
      <color rgb="FF002060"/>
      <name val="Aptos Narrow"/>
      <scheme val="minor"/>
    </font>
    <font>
      <sz val="11"/>
      <color rgb="FF002060"/>
      <name val="Aptos Narrow"/>
      <scheme val="minor"/>
    </font>
  </fonts>
  <fills count="15">
    <fill>
      <patternFill patternType="none"/>
    </fill>
    <fill>
      <patternFill patternType="gray125"/>
    </fill>
    <fill>
      <patternFill patternType="solid">
        <fgColor theme="0"/>
        <bgColor indexed="64"/>
      </patternFill>
    </fill>
    <fill>
      <patternFill patternType="solid">
        <fgColor theme="3" tint="0.89999084444715716"/>
        <bgColor indexed="64"/>
      </patternFill>
    </fill>
    <fill>
      <patternFill patternType="solid">
        <fgColor theme="5" tint="0.39997558519241921"/>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9"/>
        <bgColor indexed="64"/>
      </patternFill>
    </fill>
    <fill>
      <patternFill patternType="solid">
        <fgColor theme="2" tint="-0.249977111117893"/>
        <bgColor indexed="64"/>
      </patternFill>
    </fill>
    <fill>
      <patternFill patternType="solid">
        <fgColor theme="2"/>
        <bgColor indexed="64"/>
      </patternFill>
    </fill>
    <fill>
      <patternFill patternType="solid">
        <fgColor rgb="FFFFFF00"/>
        <bgColor indexed="64"/>
      </patternFill>
    </fill>
    <fill>
      <patternFill patternType="solid">
        <fgColor theme="4"/>
        <bgColor indexed="64"/>
      </patternFill>
    </fill>
    <fill>
      <patternFill patternType="solid">
        <fgColor rgb="FFF95039"/>
        <bgColor indexed="64"/>
      </patternFill>
    </fill>
    <fill>
      <patternFill patternType="solid">
        <fgColor rgb="FFFF0000"/>
        <bgColor indexed="64"/>
      </patternFill>
    </fill>
  </fills>
  <borders count="5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style="thin">
        <color theme="1" tint="0.499984740745262"/>
      </left>
      <right/>
      <top/>
      <bottom/>
      <diagonal/>
    </border>
    <border>
      <left/>
      <right style="thin">
        <color theme="1" tint="0.499984740745262"/>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top style="medium">
        <color indexed="64"/>
      </top>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rgb="FF002060"/>
      </left>
      <right style="thin">
        <color rgb="FF002060"/>
      </right>
      <top style="thin">
        <color rgb="FF002060"/>
      </top>
      <bottom style="thin">
        <color rgb="FF002060"/>
      </bottom>
      <diagonal/>
    </border>
    <border>
      <left style="thin">
        <color rgb="FF002060"/>
      </left>
      <right/>
      <top style="thin">
        <color rgb="FF002060"/>
      </top>
      <bottom/>
      <diagonal/>
    </border>
    <border>
      <left/>
      <right/>
      <top style="thin">
        <color rgb="FF002060"/>
      </top>
      <bottom/>
      <diagonal/>
    </border>
    <border>
      <left/>
      <right style="thin">
        <color rgb="FF002060"/>
      </right>
      <top style="thin">
        <color rgb="FF002060"/>
      </top>
      <bottom/>
      <diagonal/>
    </border>
    <border>
      <left style="thin">
        <color rgb="FF002060"/>
      </left>
      <right/>
      <top/>
      <bottom/>
      <diagonal/>
    </border>
    <border>
      <left/>
      <right style="thin">
        <color rgb="FF002060"/>
      </right>
      <top/>
      <bottom/>
      <diagonal/>
    </border>
    <border>
      <left style="thin">
        <color rgb="FF002060"/>
      </left>
      <right/>
      <top/>
      <bottom style="thin">
        <color rgb="FF002060"/>
      </bottom>
      <diagonal/>
    </border>
    <border>
      <left/>
      <right/>
      <top/>
      <bottom style="thin">
        <color rgb="FF002060"/>
      </bottom>
      <diagonal/>
    </border>
    <border>
      <left/>
      <right style="thin">
        <color rgb="FF002060"/>
      </right>
      <top/>
      <bottom style="thin">
        <color rgb="FF002060"/>
      </bottom>
      <diagonal/>
    </border>
    <border>
      <left style="thin">
        <color rgb="FF002060"/>
      </left>
      <right style="thin">
        <color rgb="FF002060"/>
      </right>
      <top style="thin">
        <color rgb="FF002060"/>
      </top>
      <bottom/>
      <diagonal/>
    </border>
    <border>
      <left style="thin">
        <color rgb="FF002060"/>
      </left>
      <right style="thin">
        <color rgb="FF002060"/>
      </right>
      <top/>
      <bottom/>
      <diagonal/>
    </border>
    <border>
      <left style="thin">
        <color rgb="FF002060"/>
      </left>
      <right style="thin">
        <color rgb="FF002060"/>
      </right>
      <top/>
      <bottom style="thin">
        <color rgb="FF002060"/>
      </bottom>
      <diagonal/>
    </border>
    <border>
      <left style="thin">
        <color rgb="FF002060"/>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4">
    <xf numFmtId="0" fontId="0" fillId="0" borderId="0"/>
    <xf numFmtId="0" fontId="5" fillId="0" borderId="0" applyNumberFormat="0" applyFill="0" applyBorder="0" applyAlignment="0" applyProtection="0"/>
    <xf numFmtId="0" fontId="7" fillId="0" borderId="0"/>
    <xf numFmtId="9" fontId="9" fillId="0" borderId="0" applyFont="0" applyFill="0" applyBorder="0" applyAlignment="0" applyProtection="0"/>
  </cellStyleXfs>
  <cellXfs count="328">
    <xf numFmtId="0" fontId="0" fillId="0" borderId="0" xfId="0"/>
    <xf numFmtId="0" fontId="0" fillId="2" borderId="0" xfId="0" applyFill="1"/>
    <xf numFmtId="0" fontId="0" fillId="2" borderId="1" xfId="0" applyFill="1" applyBorder="1" applyAlignment="1">
      <alignment horizontal="left" vertical="center" wrapText="1"/>
    </xf>
    <xf numFmtId="0" fontId="0" fillId="2" borderId="1" xfId="0" applyFill="1" applyBorder="1" applyAlignment="1">
      <alignment horizontal="left" vertical="top" wrapText="1"/>
    </xf>
    <xf numFmtId="0" fontId="0" fillId="2" borderId="1" xfId="0" applyFill="1" applyBorder="1" applyAlignment="1">
      <alignment vertical="center" wrapText="1"/>
    </xf>
    <xf numFmtId="0" fontId="0" fillId="2" borderId="1" xfId="0" applyFill="1" applyBorder="1" applyAlignment="1">
      <alignment wrapText="1"/>
    </xf>
    <xf numFmtId="0" fontId="0" fillId="2" borderId="1" xfId="0" applyFill="1" applyBorder="1" applyAlignment="1">
      <alignment vertical="center"/>
    </xf>
    <xf numFmtId="0" fontId="0" fillId="2" borderId="1" xfId="0" applyFill="1" applyBorder="1" applyAlignment="1">
      <alignment horizontal="left" vertical="center"/>
    </xf>
    <xf numFmtId="9" fontId="0" fillId="2" borderId="1" xfId="0" applyNumberFormat="1" applyFill="1" applyBorder="1" applyAlignment="1">
      <alignment horizontal="left" vertical="center"/>
    </xf>
    <xf numFmtId="0" fontId="0" fillId="2" borderId="11" xfId="0" applyFill="1" applyBorder="1" applyAlignment="1">
      <alignment vertical="center"/>
    </xf>
    <xf numFmtId="0" fontId="0" fillId="2" borderId="15" xfId="0" applyFill="1" applyBorder="1" applyAlignment="1">
      <alignment vertical="center"/>
    </xf>
    <xf numFmtId="0" fontId="0" fillId="2" borderId="12" xfId="0" applyFill="1" applyBorder="1" applyAlignment="1">
      <alignment vertical="center"/>
    </xf>
    <xf numFmtId="0" fontId="0" fillId="6" borderId="1" xfId="0" applyFill="1" applyBorder="1" applyAlignment="1">
      <alignment horizontal="left" vertical="center" wrapText="1"/>
    </xf>
    <xf numFmtId="0" fontId="0" fillId="6" borderId="1" xfId="0" applyFill="1" applyBorder="1" applyAlignment="1">
      <alignment horizontal="left" vertical="center"/>
    </xf>
    <xf numFmtId="0" fontId="0" fillId="5" borderId="1" xfId="0" applyFill="1" applyBorder="1" applyAlignment="1">
      <alignment horizontal="center"/>
    </xf>
    <xf numFmtId="0" fontId="0" fillId="5" borderId="1" xfId="0" applyFill="1" applyBorder="1"/>
    <xf numFmtId="0" fontId="12" fillId="2" borderId="1" xfId="0" applyFont="1" applyFill="1" applyBorder="1" applyAlignment="1" applyProtection="1">
      <alignment horizontal="left" vertical="center"/>
      <protection locked="0"/>
    </xf>
    <xf numFmtId="0" fontId="12" fillId="2" borderId="1" xfId="0" applyFont="1" applyFill="1" applyBorder="1" applyAlignment="1" applyProtection="1">
      <alignment horizontal="center" vertical="center"/>
      <protection locked="0"/>
    </xf>
    <xf numFmtId="164" fontId="12" fillId="2" borderId="1" xfId="0" applyNumberFormat="1" applyFont="1" applyFill="1" applyBorder="1" applyAlignment="1" applyProtection="1">
      <alignment horizontal="center" vertical="center"/>
      <protection locked="0"/>
    </xf>
    <xf numFmtId="0" fontId="12" fillId="2" borderId="1" xfId="0" applyFont="1" applyFill="1" applyBorder="1" applyAlignment="1" applyProtection="1">
      <alignment vertical="center"/>
      <protection locked="0"/>
    </xf>
    <xf numFmtId="0" fontId="12" fillId="2" borderId="0" xfId="0" applyFont="1" applyFill="1" applyAlignment="1" applyProtection="1">
      <alignment vertical="center"/>
      <protection locked="0"/>
    </xf>
    <xf numFmtId="0" fontId="12" fillId="2" borderId="0" xfId="0" applyFont="1" applyFill="1" applyAlignment="1" applyProtection="1">
      <alignment vertical="top" wrapText="1"/>
      <protection locked="0"/>
    </xf>
    <xf numFmtId="0" fontId="12" fillId="2" borderId="14" xfId="0" applyFont="1" applyFill="1" applyBorder="1" applyAlignment="1" applyProtection="1">
      <alignment vertical="top" wrapText="1"/>
      <protection locked="0"/>
    </xf>
    <xf numFmtId="0" fontId="12" fillId="2" borderId="1" xfId="0" applyFont="1" applyFill="1" applyBorder="1" applyAlignment="1" applyProtection="1">
      <alignment vertical="top" wrapText="1"/>
      <protection locked="0"/>
    </xf>
    <xf numFmtId="0" fontId="17" fillId="2" borderId="0" xfId="0" applyFont="1" applyFill="1"/>
    <xf numFmtId="0" fontId="23" fillId="2" borderId="11" xfId="0" applyFont="1" applyFill="1" applyBorder="1" applyAlignment="1">
      <alignment vertical="center"/>
    </xf>
    <xf numFmtId="0" fontId="23" fillId="2" borderId="11" xfId="0" applyFont="1" applyFill="1" applyBorder="1" applyAlignment="1">
      <alignment horizontal="left" vertical="center" wrapText="1"/>
    </xf>
    <xf numFmtId="0" fontId="23" fillId="2" borderId="11" xfId="0" applyFont="1" applyFill="1" applyBorder="1" applyAlignment="1">
      <alignment vertical="center" wrapText="1"/>
    </xf>
    <xf numFmtId="0" fontId="23" fillId="2" borderId="2" xfId="0" applyFont="1" applyFill="1" applyBorder="1" applyAlignment="1">
      <alignment vertical="center" wrapText="1"/>
    </xf>
    <xf numFmtId="0" fontId="23" fillId="2" borderId="7" xfId="0" applyFont="1" applyFill="1" applyBorder="1" applyAlignment="1">
      <alignment horizontal="left" vertical="center" wrapText="1"/>
    </xf>
    <xf numFmtId="0" fontId="23" fillId="2" borderId="5" xfId="0" applyFont="1" applyFill="1" applyBorder="1" applyAlignment="1">
      <alignment vertical="center" wrapText="1"/>
    </xf>
    <xf numFmtId="0" fontId="5" fillId="2" borderId="12" xfId="1" applyFill="1" applyBorder="1"/>
    <xf numFmtId="0" fontId="0" fillId="2" borderId="7" xfId="0" applyFill="1" applyBorder="1"/>
    <xf numFmtId="0" fontId="0" fillId="2" borderId="3" xfId="0" applyFill="1" applyBorder="1"/>
    <xf numFmtId="0" fontId="0" fillId="2" borderId="15" xfId="0" applyFill="1" applyBorder="1"/>
    <xf numFmtId="0" fontId="20" fillId="2" borderId="12" xfId="0" applyFont="1" applyFill="1" applyBorder="1" applyAlignment="1">
      <alignment horizontal="left"/>
    </xf>
    <xf numFmtId="0" fontId="20" fillId="2" borderId="7" xfId="0" applyFont="1" applyFill="1" applyBorder="1" applyAlignment="1">
      <alignment horizontal="left"/>
    </xf>
    <xf numFmtId="0" fontId="28" fillId="2" borderId="0" xfId="0" applyFont="1" applyFill="1" applyAlignment="1">
      <alignment horizontal="center"/>
    </xf>
    <xf numFmtId="0" fontId="20" fillId="2" borderId="0" xfId="0" applyFont="1" applyFill="1" applyAlignment="1">
      <alignment horizontal="left"/>
    </xf>
    <xf numFmtId="0" fontId="5" fillId="2" borderId="15" xfId="1" applyFill="1" applyBorder="1"/>
    <xf numFmtId="0" fontId="5" fillId="2" borderId="0" xfId="1" applyFill="1" applyBorder="1"/>
    <xf numFmtId="0" fontId="5" fillId="2" borderId="9" xfId="1" applyFill="1" applyBorder="1"/>
    <xf numFmtId="0" fontId="0" fillId="2" borderId="12" xfId="0" applyFill="1" applyBorder="1"/>
    <xf numFmtId="0" fontId="27" fillId="2" borderId="0" xfId="0" applyFont="1" applyFill="1" applyAlignment="1">
      <alignment horizontal="center" vertical="center"/>
    </xf>
    <xf numFmtId="0" fontId="23" fillId="2" borderId="15" xfId="0" applyFont="1" applyFill="1" applyBorder="1" applyAlignment="1">
      <alignment horizontal="left" vertical="center" wrapText="1"/>
    </xf>
    <xf numFmtId="0" fontId="23" fillId="2" borderId="15" xfId="0" applyFont="1" applyFill="1" applyBorder="1" applyAlignment="1">
      <alignment horizontal="left" vertical="center"/>
    </xf>
    <xf numFmtId="0" fontId="23" fillId="2" borderId="12" xfId="0" applyFont="1" applyFill="1" applyBorder="1" applyAlignment="1">
      <alignment horizontal="left" vertical="center"/>
    </xf>
    <xf numFmtId="0" fontId="23" fillId="2" borderId="7" xfId="0" applyFont="1" applyFill="1" applyBorder="1" applyAlignment="1">
      <alignment horizontal="left" vertical="center"/>
    </xf>
    <xf numFmtId="0" fontId="23" fillId="2" borderId="11" xfId="0" applyFont="1" applyFill="1" applyBorder="1" applyAlignment="1">
      <alignment horizontal="left" vertical="center"/>
    </xf>
    <xf numFmtId="0" fontId="23" fillId="2" borderId="5" xfId="0" applyFont="1" applyFill="1" applyBorder="1" applyAlignment="1">
      <alignment horizontal="left" vertical="center"/>
    </xf>
    <xf numFmtId="0" fontId="23" fillId="2" borderId="6" xfId="0" applyFont="1" applyFill="1" applyBorder="1" applyAlignment="1">
      <alignment vertical="center" wrapText="1"/>
    </xf>
    <xf numFmtId="0" fontId="23" fillId="2" borderId="0" xfId="0" applyFont="1" applyFill="1" applyAlignment="1">
      <alignment vertical="center" wrapText="1"/>
    </xf>
    <xf numFmtId="0" fontId="0" fillId="5" borderId="8" xfId="0" applyFill="1" applyBorder="1" applyAlignment="1">
      <alignment horizontal="center"/>
    </xf>
    <xf numFmtId="0" fontId="0" fillId="2" borderId="19" xfId="0" applyFill="1" applyBorder="1" applyAlignment="1">
      <alignment horizontal="left" vertical="center"/>
    </xf>
    <xf numFmtId="0" fontId="0" fillId="2" borderId="19" xfId="0" applyFill="1" applyBorder="1" applyAlignment="1">
      <alignment vertical="center"/>
    </xf>
    <xf numFmtId="0" fontId="0" fillId="2" borderId="19" xfId="0" applyFill="1" applyBorder="1" applyAlignment="1">
      <alignment vertical="center" wrapText="1"/>
    </xf>
    <xf numFmtId="0" fontId="0" fillId="2" borderId="24" xfId="0" applyFill="1" applyBorder="1" applyAlignment="1">
      <alignment horizontal="left" vertical="center" wrapText="1"/>
    </xf>
    <xf numFmtId="0" fontId="0" fillId="2" borderId="24" xfId="0" applyFill="1" applyBorder="1" applyAlignment="1">
      <alignment vertical="center"/>
    </xf>
    <xf numFmtId="0" fontId="0" fillId="2" borderId="8" xfId="0" applyFill="1" applyBorder="1" applyAlignment="1">
      <alignment horizontal="left" vertical="center" wrapText="1"/>
    </xf>
    <xf numFmtId="0" fontId="0" fillId="2" borderId="8" xfId="0" applyFill="1" applyBorder="1" applyAlignment="1">
      <alignment vertical="center"/>
    </xf>
    <xf numFmtId="0" fontId="0" fillId="2" borderId="8" xfId="0" applyFill="1" applyBorder="1" applyAlignment="1">
      <alignment vertical="center" wrapText="1"/>
    </xf>
    <xf numFmtId="0" fontId="0" fillId="2" borderId="19" xfId="0" applyFill="1" applyBorder="1" applyAlignment="1">
      <alignment horizontal="left" vertical="center" wrapText="1"/>
    </xf>
    <xf numFmtId="9" fontId="0" fillId="2" borderId="24" xfId="0" applyNumberFormat="1" applyFill="1" applyBorder="1" applyAlignment="1">
      <alignment horizontal="left" vertical="center"/>
    </xf>
    <xf numFmtId="0" fontId="0" fillId="2" borderId="24" xfId="0" applyFill="1" applyBorder="1" applyAlignment="1">
      <alignment horizontal="left" vertical="center"/>
    </xf>
    <xf numFmtId="0" fontId="0" fillId="6" borderId="19" xfId="0" applyFill="1" applyBorder="1" applyAlignment="1">
      <alignment horizontal="left" vertical="center" wrapText="1"/>
    </xf>
    <xf numFmtId="0" fontId="0" fillId="6" borderId="24" xfId="0" applyFill="1" applyBorder="1" applyAlignment="1">
      <alignment horizontal="left" vertical="center" wrapText="1"/>
    </xf>
    <xf numFmtId="0" fontId="0" fillId="2" borderId="30" xfId="0" applyFill="1" applyBorder="1" applyAlignment="1">
      <alignment horizontal="left" vertical="center" wrapText="1"/>
    </xf>
    <xf numFmtId="0" fontId="0" fillId="2" borderId="31" xfId="0" applyFill="1" applyBorder="1" applyAlignment="1">
      <alignment horizontal="left" vertical="center" wrapText="1"/>
    </xf>
    <xf numFmtId="2" fontId="0" fillId="2" borderId="0" xfId="0" applyNumberFormat="1" applyFill="1"/>
    <xf numFmtId="0" fontId="30" fillId="11" borderId="0" xfId="0" applyFont="1" applyFill="1"/>
    <xf numFmtId="0" fontId="29" fillId="11" borderId="20" xfId="0" applyFont="1" applyFill="1" applyBorder="1"/>
    <xf numFmtId="0" fontId="20" fillId="2" borderId="0" xfId="0" applyFont="1" applyFill="1"/>
    <xf numFmtId="0" fontId="21" fillId="2" borderId="0" xfId="0" applyFont="1" applyFill="1" applyAlignment="1">
      <alignment horizontal="center"/>
    </xf>
    <xf numFmtId="0" fontId="33" fillId="2" borderId="0" xfId="0" applyFont="1" applyFill="1"/>
    <xf numFmtId="9" fontId="33" fillId="2" borderId="0" xfId="3" applyFont="1" applyFill="1" applyBorder="1" applyAlignment="1">
      <alignment horizontal="center" vertical="center"/>
    </xf>
    <xf numFmtId="0" fontId="23" fillId="8" borderId="0" xfId="0" applyFont="1" applyFill="1" applyAlignment="1">
      <alignment horizontal="left" vertical="center"/>
    </xf>
    <xf numFmtId="0" fontId="23" fillId="7" borderId="0" xfId="0" applyFont="1" applyFill="1" applyAlignment="1">
      <alignment horizontal="left" vertical="center"/>
    </xf>
    <xf numFmtId="0" fontId="23" fillId="4" borderId="0" xfId="0" applyFont="1" applyFill="1" applyAlignment="1">
      <alignment horizontal="left" vertical="center"/>
    </xf>
    <xf numFmtId="0" fontId="0" fillId="2" borderId="39" xfId="0" applyFill="1" applyBorder="1"/>
    <xf numFmtId="0" fontId="0" fillId="2" borderId="40" xfId="0" applyFill="1" applyBorder="1"/>
    <xf numFmtId="0" fontId="0" fillId="2" borderId="41" xfId="0" applyFill="1" applyBorder="1"/>
    <xf numFmtId="0" fontId="0" fillId="2" borderId="42" xfId="0" applyFill="1" applyBorder="1"/>
    <xf numFmtId="0" fontId="0" fillId="2" borderId="43" xfId="0" applyFill="1" applyBorder="1"/>
    <xf numFmtId="9" fontId="28" fillId="8" borderId="39" xfId="0" applyNumberFormat="1" applyFont="1" applyFill="1" applyBorder="1" applyAlignment="1">
      <alignment horizontal="left" vertical="center"/>
    </xf>
    <xf numFmtId="0" fontId="23" fillId="8" borderId="40" xfId="0" applyFont="1" applyFill="1" applyBorder="1" applyAlignment="1">
      <alignment horizontal="left" vertical="center"/>
    </xf>
    <xf numFmtId="0" fontId="28" fillId="7" borderId="39" xfId="0" applyFont="1" applyFill="1" applyBorder="1" applyAlignment="1">
      <alignment horizontal="left" vertical="center"/>
    </xf>
    <xf numFmtId="0" fontId="23" fillId="7" borderId="40" xfId="0" applyFont="1" applyFill="1" applyBorder="1" applyAlignment="1">
      <alignment horizontal="left" vertical="center"/>
    </xf>
    <xf numFmtId="0" fontId="28" fillId="4" borderId="39" xfId="0" applyFont="1" applyFill="1" applyBorder="1" applyAlignment="1">
      <alignment horizontal="left" vertical="center"/>
    </xf>
    <xf numFmtId="0" fontId="23" fillId="4" borderId="40" xfId="0" applyFont="1" applyFill="1" applyBorder="1" applyAlignment="1">
      <alignment horizontal="left" vertical="center"/>
    </xf>
    <xf numFmtId="0" fontId="28" fillId="2" borderId="47" xfId="0" applyFont="1" applyFill="1" applyBorder="1" applyAlignment="1">
      <alignment horizontal="center" vertical="center" wrapText="1"/>
    </xf>
    <xf numFmtId="0" fontId="28" fillId="2" borderId="48" xfId="0" applyFont="1" applyFill="1" applyBorder="1" applyAlignment="1">
      <alignment horizontal="center" vertical="center" wrapText="1"/>
    </xf>
    <xf numFmtId="0" fontId="23" fillId="2" borderId="35" xfId="0" applyFont="1" applyFill="1" applyBorder="1"/>
    <xf numFmtId="9" fontId="33" fillId="2" borderId="35" xfId="3" applyFont="1" applyFill="1" applyBorder="1" applyAlignment="1">
      <alignment horizontal="center" vertical="center"/>
    </xf>
    <xf numFmtId="0" fontId="28" fillId="2" borderId="0" xfId="0" applyFont="1" applyFill="1"/>
    <xf numFmtId="0" fontId="28" fillId="14" borderId="41" xfId="0" applyFont="1" applyFill="1" applyBorder="1" applyAlignment="1">
      <alignment horizontal="left" vertical="center"/>
    </xf>
    <xf numFmtId="0" fontId="23" fillId="14" borderId="42" xfId="0" applyFont="1" applyFill="1" applyBorder="1" applyAlignment="1">
      <alignment vertical="center"/>
    </xf>
    <xf numFmtId="0" fontId="23" fillId="14" borderId="43" xfId="0" applyFont="1" applyFill="1" applyBorder="1" applyAlignment="1">
      <alignment vertical="center"/>
    </xf>
    <xf numFmtId="0" fontId="23" fillId="2" borderId="2" xfId="0" applyFont="1" applyFill="1" applyBorder="1" applyAlignment="1">
      <alignment horizontal="left" vertical="center" wrapText="1"/>
    </xf>
    <xf numFmtId="0" fontId="0" fillId="2" borderId="26" xfId="0" applyFill="1" applyBorder="1" applyAlignment="1">
      <alignment vertical="center"/>
    </xf>
    <xf numFmtId="0" fontId="0" fillId="2" borderId="10" xfId="0" applyFill="1" applyBorder="1" applyAlignment="1">
      <alignment horizontal="left" vertical="center" wrapText="1"/>
    </xf>
    <xf numFmtId="0" fontId="5" fillId="2" borderId="4" xfId="1" applyFill="1" applyBorder="1"/>
    <xf numFmtId="0" fontId="0" fillId="2" borderId="51" xfId="0" applyFill="1" applyBorder="1"/>
    <xf numFmtId="0" fontId="0" fillId="2" borderId="11" xfId="0" applyFill="1" applyBorder="1"/>
    <xf numFmtId="0" fontId="0" fillId="2" borderId="2" xfId="0" applyFill="1" applyBorder="1"/>
    <xf numFmtId="0" fontId="0" fillId="2" borderId="13" xfId="0" applyFill="1" applyBorder="1"/>
    <xf numFmtId="0" fontId="0" fillId="2" borderId="52" xfId="0" applyFill="1" applyBorder="1"/>
    <xf numFmtId="0" fontId="29" fillId="11" borderId="53" xfId="0" applyFont="1" applyFill="1" applyBorder="1" applyAlignment="1">
      <alignment horizontal="center" vertical="center"/>
    </xf>
    <xf numFmtId="0" fontId="29" fillId="11" borderId="54" xfId="0" applyFont="1" applyFill="1" applyBorder="1" applyAlignment="1">
      <alignment horizontal="center" vertical="center"/>
    </xf>
    <xf numFmtId="0" fontId="29" fillId="11" borderId="55" xfId="0" applyFont="1" applyFill="1" applyBorder="1" applyAlignment="1">
      <alignment horizontal="center" vertical="center"/>
    </xf>
    <xf numFmtId="0" fontId="29" fillId="11" borderId="32" xfId="0" applyFont="1" applyFill="1" applyBorder="1"/>
    <xf numFmtId="0" fontId="29" fillId="11" borderId="33" xfId="0" applyFont="1" applyFill="1" applyBorder="1"/>
    <xf numFmtId="0" fontId="29" fillId="11" borderId="22" xfId="0" applyFont="1" applyFill="1" applyBorder="1"/>
    <xf numFmtId="0" fontId="29" fillId="11" borderId="34" xfId="0" applyFont="1" applyFill="1" applyBorder="1"/>
    <xf numFmtId="0" fontId="29" fillId="11" borderId="25" xfId="0" applyFont="1" applyFill="1" applyBorder="1"/>
    <xf numFmtId="0" fontId="0" fillId="2" borderId="0" xfId="0" applyFill="1" applyProtection="1">
      <protection locked="0"/>
    </xf>
    <xf numFmtId="0" fontId="9" fillId="2" borderId="2" xfId="0" applyFont="1" applyFill="1" applyBorder="1" applyAlignment="1" applyProtection="1">
      <alignment wrapText="1"/>
      <protection locked="0"/>
    </xf>
    <xf numFmtId="0" fontId="9" fillId="2" borderId="3" xfId="0" applyFont="1" applyFill="1" applyBorder="1" applyProtection="1">
      <protection locked="0"/>
    </xf>
    <xf numFmtId="0" fontId="9" fillId="2" borderId="4" xfId="0" applyFont="1" applyFill="1" applyBorder="1" applyProtection="1">
      <protection locked="0"/>
    </xf>
    <xf numFmtId="0" fontId="12" fillId="2" borderId="0" xfId="0" applyFont="1" applyFill="1" applyProtection="1">
      <protection locked="0"/>
    </xf>
    <xf numFmtId="0" fontId="12" fillId="2" borderId="14" xfId="0" applyFont="1" applyFill="1" applyBorder="1" applyProtection="1">
      <protection locked="0"/>
    </xf>
    <xf numFmtId="0" fontId="13" fillId="2" borderId="0" xfId="0" applyFont="1" applyFill="1" applyAlignment="1" applyProtection="1">
      <alignment vertical="center" wrapText="1"/>
      <protection locked="0"/>
    </xf>
    <xf numFmtId="0" fontId="13" fillId="2" borderId="0" xfId="0" applyFont="1" applyFill="1" applyAlignment="1" applyProtection="1">
      <alignment horizontal="center" vertical="center" wrapText="1"/>
      <protection locked="0"/>
    </xf>
    <xf numFmtId="0" fontId="14" fillId="2" borderId="0" xfId="0" applyFont="1" applyFill="1" applyAlignment="1" applyProtection="1">
      <alignment vertical="center" wrapText="1"/>
      <protection locked="0"/>
    </xf>
    <xf numFmtId="0" fontId="12" fillId="2" borderId="5" xfId="0" applyFont="1" applyFill="1" applyBorder="1" applyAlignment="1" applyProtection="1">
      <alignment wrapText="1"/>
      <protection locked="0"/>
    </xf>
    <xf numFmtId="0" fontId="12" fillId="2" borderId="6" xfId="0" applyFont="1" applyFill="1" applyBorder="1" applyProtection="1">
      <protection locked="0"/>
    </xf>
    <xf numFmtId="0" fontId="12" fillId="2" borderId="7" xfId="0" applyFont="1" applyFill="1" applyBorder="1" applyProtection="1">
      <protection locked="0"/>
    </xf>
    <xf numFmtId="0" fontId="12" fillId="2" borderId="0" xfId="0" applyFont="1" applyFill="1" applyAlignment="1" applyProtection="1">
      <alignment vertical="center" wrapText="1"/>
      <protection locked="0"/>
    </xf>
    <xf numFmtId="0" fontId="0" fillId="2" borderId="0" xfId="0" applyFill="1" applyAlignment="1" applyProtection="1">
      <alignment vertical="center"/>
      <protection locked="0"/>
    </xf>
    <xf numFmtId="0" fontId="14" fillId="2" borderId="5" xfId="0" applyFont="1" applyFill="1" applyBorder="1" applyAlignment="1" applyProtection="1">
      <alignment horizontal="left" vertical="center" wrapText="1"/>
      <protection locked="0"/>
    </xf>
    <xf numFmtId="0" fontId="12" fillId="2" borderId="6" xfId="0" applyFont="1" applyFill="1" applyBorder="1" applyAlignment="1" applyProtection="1">
      <alignment horizontal="left" vertical="center" wrapText="1"/>
      <protection locked="0"/>
    </xf>
    <xf numFmtId="0" fontId="12" fillId="2" borderId="7" xfId="0" applyFont="1" applyFill="1" applyBorder="1" applyAlignment="1" applyProtection="1">
      <alignment horizontal="left" vertical="center" wrapText="1"/>
      <protection locked="0"/>
    </xf>
    <xf numFmtId="0" fontId="14" fillId="2" borderId="6" xfId="0" applyFont="1" applyFill="1" applyBorder="1" applyAlignment="1" applyProtection="1">
      <alignment horizontal="left" vertical="center" wrapText="1"/>
      <protection locked="0"/>
    </xf>
    <xf numFmtId="0" fontId="14" fillId="2" borderId="1" xfId="0" applyFont="1" applyFill="1" applyBorder="1" applyAlignment="1" applyProtection="1">
      <alignment horizontal="left" vertical="center"/>
      <protection locked="0"/>
    </xf>
    <xf numFmtId="0" fontId="14" fillId="2" borderId="11" xfId="0" applyFont="1" applyFill="1" applyBorder="1" applyAlignment="1" applyProtection="1">
      <alignment horizontal="left" vertical="center"/>
      <protection locked="0"/>
    </xf>
    <xf numFmtId="0" fontId="14" fillId="2" borderId="1" xfId="0" applyFont="1" applyFill="1" applyBorder="1" applyAlignment="1" applyProtection="1">
      <alignment horizontal="left" vertical="center" wrapText="1"/>
      <protection locked="0"/>
    </xf>
    <xf numFmtId="0" fontId="0" fillId="2" borderId="0" xfId="0" applyFill="1" applyAlignment="1" applyProtection="1">
      <alignment wrapText="1"/>
      <protection locked="0"/>
    </xf>
    <xf numFmtId="0" fontId="12" fillId="2" borderId="11" xfId="0" applyFont="1" applyFill="1" applyBorder="1" applyAlignment="1" applyProtection="1">
      <alignment horizontal="left" vertical="center"/>
      <protection locked="0"/>
    </xf>
    <xf numFmtId="0" fontId="12" fillId="2" borderId="15" xfId="0" applyFont="1" applyFill="1" applyBorder="1" applyAlignment="1" applyProtection="1">
      <alignment horizontal="left" vertical="center"/>
      <protection locked="0"/>
    </xf>
    <xf numFmtId="0" fontId="12" fillId="2" borderId="12" xfId="0" applyFont="1" applyFill="1" applyBorder="1" applyAlignment="1" applyProtection="1">
      <alignment horizontal="left" vertical="center"/>
      <protection locked="0"/>
    </xf>
    <xf numFmtId="0" fontId="21" fillId="2" borderId="11" xfId="0" applyFont="1" applyFill="1" applyBorder="1" applyAlignment="1" applyProtection="1">
      <alignment horizontal="left" vertical="top" wrapText="1"/>
      <protection locked="0"/>
    </xf>
    <xf numFmtId="0" fontId="12" fillId="2" borderId="13" xfId="0" applyFont="1" applyFill="1" applyBorder="1" applyAlignment="1">
      <alignment vertical="center" wrapText="1"/>
    </xf>
    <xf numFmtId="0" fontId="12" fillId="2" borderId="13" xfId="0" applyFont="1" applyFill="1" applyBorder="1" applyAlignment="1">
      <alignment wrapText="1"/>
    </xf>
    <xf numFmtId="0" fontId="12" fillId="2" borderId="13" xfId="0" applyFont="1" applyFill="1" applyBorder="1"/>
    <xf numFmtId="0" fontId="12" fillId="2" borderId="13" xfId="0" applyFont="1" applyFill="1" applyBorder="1" applyAlignment="1">
      <alignment horizontal="left" vertical="center" wrapText="1"/>
    </xf>
    <xf numFmtId="0" fontId="12" fillId="2" borderId="2" xfId="0" applyFont="1" applyFill="1" applyBorder="1" applyAlignment="1">
      <alignment wrapText="1"/>
    </xf>
    <xf numFmtId="0" fontId="12" fillId="2" borderId="3" xfId="0" applyFont="1" applyFill="1" applyBorder="1"/>
    <xf numFmtId="0" fontId="12" fillId="2" borderId="4" xfId="0" applyFont="1" applyFill="1" applyBorder="1"/>
    <xf numFmtId="0" fontId="31" fillId="2" borderId="13" xfId="0" applyFont="1" applyFill="1" applyBorder="1" applyAlignment="1">
      <alignment horizontal="left" vertical="center" wrapText="1"/>
    </xf>
    <xf numFmtId="0" fontId="14" fillId="2" borderId="0" xfId="0" applyFont="1" applyFill="1" applyAlignment="1">
      <alignment horizontal="left" vertical="center" wrapText="1"/>
    </xf>
    <xf numFmtId="0" fontId="12" fillId="2" borderId="0" xfId="0" applyFont="1" applyFill="1" applyAlignment="1">
      <alignment horizontal="left" vertical="center" wrapText="1"/>
    </xf>
    <xf numFmtId="0" fontId="12" fillId="2" borderId="14" xfId="0" applyFont="1" applyFill="1" applyBorder="1" applyAlignment="1">
      <alignment horizontal="left" vertical="center" wrapText="1"/>
    </xf>
    <xf numFmtId="0" fontId="18" fillId="2" borderId="13" xfId="0" applyFont="1" applyFill="1" applyBorder="1" applyAlignment="1">
      <alignment vertical="center" wrapText="1"/>
    </xf>
    <xf numFmtId="0" fontId="12" fillId="2" borderId="0" xfId="0" applyFont="1" applyFill="1" applyAlignment="1">
      <alignment vertical="center" wrapText="1"/>
    </xf>
    <xf numFmtId="0" fontId="12" fillId="2" borderId="14" xfId="0" applyFont="1" applyFill="1" applyBorder="1" applyAlignment="1">
      <alignment vertical="center" wrapText="1"/>
    </xf>
    <xf numFmtId="9" fontId="35" fillId="8" borderId="1" xfId="0" applyNumberFormat="1" applyFont="1" applyFill="1" applyBorder="1" applyAlignment="1">
      <alignment horizontal="center" vertical="center"/>
    </xf>
    <xf numFmtId="0" fontId="35" fillId="7" borderId="1" xfId="0" applyFont="1" applyFill="1" applyBorder="1" applyAlignment="1">
      <alignment horizontal="center" vertical="center"/>
    </xf>
    <xf numFmtId="0" fontId="35" fillId="4" borderId="1" xfId="0" applyFont="1" applyFill="1" applyBorder="1" applyAlignment="1">
      <alignment horizontal="center" vertical="center"/>
    </xf>
    <xf numFmtId="0" fontId="35" fillId="13" borderId="1" xfId="0" applyFont="1" applyFill="1" applyBorder="1" applyAlignment="1">
      <alignment horizontal="center" vertical="center"/>
    </xf>
    <xf numFmtId="0" fontId="1" fillId="2" borderId="16" xfId="0" applyFont="1" applyFill="1" applyBorder="1"/>
    <xf numFmtId="0" fontId="9" fillId="2" borderId="0" xfId="0" applyFont="1" applyFill="1"/>
    <xf numFmtId="0" fontId="9" fillId="2" borderId="17" xfId="0" applyFont="1" applyFill="1" applyBorder="1"/>
    <xf numFmtId="0" fontId="16" fillId="3" borderId="13" xfId="0" applyFont="1" applyFill="1" applyBorder="1" applyAlignment="1">
      <alignment vertical="center"/>
    </xf>
    <xf numFmtId="0" fontId="16" fillId="3" borderId="0" xfId="0" applyFont="1" applyFill="1" applyAlignment="1">
      <alignment vertical="center"/>
    </xf>
    <xf numFmtId="0" fontId="16" fillId="3" borderId="14" xfId="0" applyFont="1" applyFill="1" applyBorder="1" applyAlignment="1">
      <alignment vertical="center"/>
    </xf>
    <xf numFmtId="0" fontId="16" fillId="3" borderId="5" xfId="0" applyFont="1" applyFill="1" applyBorder="1" applyAlignment="1">
      <alignment vertical="center"/>
    </xf>
    <xf numFmtId="0" fontId="16" fillId="3" borderId="6" xfId="0" applyFont="1" applyFill="1" applyBorder="1" applyAlignment="1">
      <alignment vertical="center"/>
    </xf>
    <xf numFmtId="0" fontId="16" fillId="3" borderId="7" xfId="0" applyFont="1" applyFill="1" applyBorder="1" applyAlignment="1">
      <alignment vertical="center"/>
    </xf>
    <xf numFmtId="0" fontId="15" fillId="2" borderId="6" xfId="0" applyFont="1" applyFill="1" applyBorder="1" applyAlignment="1">
      <alignment horizontal="center" vertical="center"/>
    </xf>
    <xf numFmtId="0" fontId="14" fillId="2" borderId="6" xfId="0" applyFont="1" applyFill="1" applyBorder="1" applyAlignment="1">
      <alignment vertical="center" wrapText="1"/>
    </xf>
    <xf numFmtId="0" fontId="17" fillId="2" borderId="0" xfId="0" applyFont="1" applyFill="1" applyProtection="1">
      <protection locked="0"/>
    </xf>
    <xf numFmtId="0" fontId="5" fillId="2" borderId="7" xfId="1" applyFill="1" applyBorder="1" applyAlignment="1" applyProtection="1">
      <alignment horizontal="left" vertical="center" wrapText="1"/>
      <protection locked="0"/>
    </xf>
    <xf numFmtId="0" fontId="18" fillId="2" borderId="12" xfId="0" applyFont="1" applyFill="1" applyBorder="1" applyAlignment="1" applyProtection="1">
      <alignment horizontal="center" vertical="center" wrapText="1"/>
      <protection locked="0"/>
    </xf>
    <xf numFmtId="0" fontId="24" fillId="2" borderId="1" xfId="0" applyFont="1" applyFill="1" applyBorder="1" applyAlignment="1" applyProtection="1">
      <alignment horizontal="left" vertical="center" wrapText="1"/>
      <protection locked="0"/>
    </xf>
    <xf numFmtId="0" fontId="23" fillId="2" borderId="12" xfId="0" applyFont="1" applyFill="1" applyBorder="1" applyAlignment="1" applyProtection="1">
      <alignment vertical="center"/>
      <protection locked="0"/>
    </xf>
    <xf numFmtId="0" fontId="5" fillId="2" borderId="12" xfId="1" applyFill="1" applyBorder="1" applyAlignment="1" applyProtection="1">
      <alignment horizontal="left" vertical="center" wrapText="1"/>
      <protection locked="0"/>
    </xf>
    <xf numFmtId="0" fontId="23" fillId="2" borderId="1" xfId="0" applyFont="1" applyFill="1" applyBorder="1" applyAlignment="1" applyProtection="1">
      <alignment horizontal="left" vertical="center" wrapText="1"/>
      <protection locked="0"/>
    </xf>
    <xf numFmtId="0" fontId="5" fillId="2" borderId="4" xfId="1" applyFill="1" applyBorder="1" applyAlignment="1" applyProtection="1">
      <alignment horizontal="left" vertical="center" wrapText="1"/>
      <protection locked="0"/>
    </xf>
    <xf numFmtId="0" fontId="5" fillId="2" borderId="14" xfId="1" applyFill="1" applyBorder="1" applyAlignment="1" applyProtection="1">
      <alignment horizontal="left" vertical="center" wrapText="1"/>
      <protection locked="0"/>
    </xf>
    <xf numFmtId="0" fontId="23" fillId="2" borderId="0" xfId="0" applyFont="1" applyFill="1" applyAlignment="1" applyProtection="1">
      <alignment horizontal="center" vertical="center" wrapText="1"/>
      <protection locked="0"/>
    </xf>
    <xf numFmtId="0" fontId="23" fillId="2" borderId="12" xfId="0" applyFont="1" applyFill="1" applyBorder="1" applyAlignment="1" applyProtection="1">
      <alignment vertical="center" wrapText="1"/>
      <protection locked="0"/>
    </xf>
    <xf numFmtId="0" fontId="23" fillId="2" borderId="12" xfId="0" applyFont="1" applyFill="1" applyBorder="1" applyAlignment="1" applyProtection="1">
      <alignment wrapText="1"/>
      <protection locked="0"/>
    </xf>
    <xf numFmtId="0" fontId="23" fillId="2" borderId="4" xfId="0" applyFont="1" applyFill="1" applyBorder="1" applyAlignment="1" applyProtection="1">
      <alignment horizontal="left" vertical="center" wrapText="1"/>
      <protection locked="0"/>
    </xf>
    <xf numFmtId="0" fontId="18" fillId="2" borderId="8" xfId="0" applyFont="1" applyFill="1" applyBorder="1" applyAlignment="1" applyProtection="1">
      <alignment horizontal="center" vertical="center" wrapText="1"/>
      <protection locked="0"/>
    </xf>
    <xf numFmtId="0" fontId="24" fillId="2" borderId="1" xfId="1" applyFont="1" applyFill="1" applyBorder="1" applyAlignment="1" applyProtection="1">
      <alignment horizontal="left" vertical="center" wrapText="1"/>
      <protection locked="0"/>
    </xf>
    <xf numFmtId="0" fontId="18" fillId="2" borderId="1" xfId="0" applyFont="1" applyFill="1" applyBorder="1" applyAlignment="1" applyProtection="1">
      <alignment horizontal="center" vertical="center" wrapText="1"/>
      <protection locked="0"/>
    </xf>
    <xf numFmtId="0" fontId="12" fillId="2" borderId="0" xfId="0" applyFont="1" applyFill="1" applyAlignment="1" applyProtection="1">
      <alignment horizontal="center" vertical="center" wrapText="1"/>
      <protection locked="0"/>
    </xf>
    <xf numFmtId="0" fontId="14" fillId="2" borderId="0" xfId="0" applyFont="1" applyFill="1" applyAlignment="1" applyProtection="1">
      <alignment horizontal="center" vertical="center" wrapText="1"/>
      <protection locked="0"/>
    </xf>
    <xf numFmtId="0" fontId="17" fillId="2" borderId="0" xfId="0" applyFont="1" applyFill="1" applyAlignment="1" applyProtection="1">
      <alignment horizontal="center" vertical="center" wrapText="1"/>
      <protection locked="0"/>
    </xf>
    <xf numFmtId="0" fontId="20" fillId="0" borderId="2" xfId="0" applyFont="1" applyBorder="1" applyAlignment="1">
      <alignment wrapText="1"/>
    </xf>
    <xf numFmtId="0" fontId="20" fillId="0" borderId="2" xfId="0" applyFont="1" applyBorder="1" applyAlignment="1">
      <alignment vertical="center" wrapText="1"/>
    </xf>
    <xf numFmtId="0" fontId="20" fillId="0" borderId="2" xfId="0" applyFont="1" applyBorder="1" applyAlignment="1">
      <alignment horizontal="left" vertical="top" wrapText="1"/>
    </xf>
    <xf numFmtId="0" fontId="20" fillId="0" borderId="11" xfId="0" applyFont="1" applyBorder="1" applyAlignment="1">
      <alignment horizontal="left" vertical="center" wrapText="1"/>
    </xf>
    <xf numFmtId="0" fontId="20" fillId="2" borderId="11" xfId="0" applyFont="1" applyFill="1" applyBorder="1" applyAlignment="1">
      <alignment horizontal="left" vertical="center" wrapText="1"/>
    </xf>
    <xf numFmtId="0" fontId="20" fillId="2" borderId="13" xfId="0" applyFont="1" applyFill="1" applyBorder="1" applyAlignment="1">
      <alignment horizontal="left" vertical="center" wrapText="1"/>
    </xf>
    <xf numFmtId="0" fontId="20" fillId="2" borderId="5" xfId="0" applyFont="1" applyFill="1" applyBorder="1" applyAlignment="1">
      <alignment horizontal="left" vertical="center" wrapText="1"/>
    </xf>
    <xf numFmtId="0" fontId="20" fillId="0" borderId="13" xfId="0" applyFont="1" applyBorder="1" applyAlignment="1">
      <alignment vertical="center" wrapText="1"/>
    </xf>
    <xf numFmtId="0" fontId="20" fillId="0" borderId="11" xfId="0" applyFont="1" applyBorder="1" applyAlignment="1">
      <alignment vertical="center" wrapText="1"/>
    </xf>
    <xf numFmtId="0" fontId="20" fillId="2" borderId="2" xfId="0" applyFont="1" applyFill="1" applyBorder="1" applyAlignment="1">
      <alignment wrapText="1"/>
    </xf>
    <xf numFmtId="0" fontId="20" fillId="2" borderId="11" xfId="0" applyFont="1" applyFill="1" applyBorder="1" applyAlignment="1">
      <alignment wrapText="1"/>
    </xf>
    <xf numFmtId="0" fontId="23" fillId="2" borderId="2" xfId="0" applyFont="1" applyFill="1" applyBorder="1" applyAlignment="1">
      <alignment wrapText="1"/>
    </xf>
    <xf numFmtId="0" fontId="20" fillId="0" borderId="11" xfId="0" applyFont="1" applyBorder="1" applyAlignment="1">
      <alignment wrapText="1"/>
    </xf>
    <xf numFmtId="0" fontId="46" fillId="2" borderId="2" xfId="0" applyFont="1" applyFill="1" applyBorder="1" applyAlignment="1">
      <alignment vertical="center" wrapText="1"/>
    </xf>
    <xf numFmtId="0" fontId="20" fillId="2" borderId="11" xfId="0" applyFont="1" applyFill="1" applyBorder="1" applyAlignment="1" applyProtection="1">
      <alignment horizontal="left" vertical="top" wrapText="1"/>
      <protection locked="0"/>
    </xf>
    <xf numFmtId="0" fontId="20" fillId="2" borderId="15" xfId="0" applyFont="1" applyFill="1" applyBorder="1" applyAlignment="1" applyProtection="1">
      <alignment horizontal="left" vertical="top" wrapText="1"/>
      <protection locked="0"/>
    </xf>
    <xf numFmtId="0" fontId="20" fillId="2" borderId="12" xfId="0" applyFont="1" applyFill="1" applyBorder="1" applyAlignment="1" applyProtection="1">
      <alignment horizontal="left" vertical="top" wrapText="1"/>
      <protection locked="0"/>
    </xf>
    <xf numFmtId="0" fontId="19" fillId="3" borderId="1" xfId="0" applyFont="1" applyFill="1" applyBorder="1" applyAlignment="1" applyProtection="1">
      <alignment horizontal="center" vertical="center"/>
      <protection locked="0"/>
    </xf>
    <xf numFmtId="0" fontId="14" fillId="2" borderId="11" xfId="0" applyFont="1" applyFill="1" applyBorder="1" applyAlignment="1" applyProtection="1">
      <alignment horizontal="center" vertical="center" wrapText="1"/>
      <protection locked="0"/>
    </xf>
    <xf numFmtId="0" fontId="14" fillId="2" borderId="15" xfId="0" applyFont="1" applyFill="1" applyBorder="1" applyAlignment="1" applyProtection="1">
      <alignment horizontal="center" vertical="center"/>
      <protection locked="0"/>
    </xf>
    <xf numFmtId="0" fontId="14" fillId="2" borderId="12" xfId="0" applyFont="1" applyFill="1" applyBorder="1" applyAlignment="1" applyProtection="1">
      <alignment horizontal="center" vertical="center"/>
      <protection locked="0"/>
    </xf>
    <xf numFmtId="0" fontId="12" fillId="2" borderId="11" xfId="0" applyFont="1" applyFill="1" applyBorder="1" applyAlignment="1" applyProtection="1">
      <alignment wrapText="1"/>
      <protection locked="0"/>
    </xf>
    <xf numFmtId="0" fontId="12" fillId="2" borderId="15" xfId="0" applyFont="1" applyFill="1" applyBorder="1" applyAlignment="1" applyProtection="1">
      <alignment wrapText="1"/>
      <protection locked="0"/>
    </xf>
    <xf numFmtId="0" fontId="12" fillId="2" borderId="12" xfId="0" applyFont="1" applyFill="1" applyBorder="1" applyAlignment="1" applyProtection="1">
      <alignment wrapText="1"/>
      <protection locked="0"/>
    </xf>
    <xf numFmtId="0" fontId="12" fillId="2" borderId="11" xfId="0" applyFont="1" applyFill="1" applyBorder="1" applyAlignment="1" applyProtection="1">
      <alignment horizontal="left" vertical="center" wrapText="1"/>
      <protection locked="0"/>
    </xf>
    <xf numFmtId="0" fontId="12" fillId="2" borderId="15" xfId="0" applyFont="1" applyFill="1" applyBorder="1" applyAlignment="1" applyProtection="1">
      <alignment horizontal="left" vertical="center" wrapText="1"/>
      <protection locked="0"/>
    </xf>
    <xf numFmtId="0" fontId="12" fillId="2" borderId="12" xfId="0" applyFont="1" applyFill="1" applyBorder="1" applyAlignment="1" applyProtection="1">
      <alignment horizontal="left" vertical="center" wrapText="1"/>
      <protection locked="0"/>
    </xf>
    <xf numFmtId="0" fontId="11" fillId="3" borderId="0" xfId="2" applyFont="1" applyFill="1" applyAlignment="1">
      <alignment horizontal="center" vertical="center" wrapText="1"/>
    </xf>
    <xf numFmtId="0" fontId="2" fillId="3" borderId="0" xfId="2" applyFont="1" applyFill="1" applyAlignment="1">
      <alignment horizontal="center" vertical="center"/>
    </xf>
    <xf numFmtId="0" fontId="15" fillId="5" borderId="0" xfId="0" applyFont="1" applyFill="1" applyAlignment="1">
      <alignment horizontal="center" vertical="center"/>
    </xf>
    <xf numFmtId="0" fontId="18" fillId="2" borderId="13" xfId="0" applyFont="1" applyFill="1" applyBorder="1" applyAlignment="1">
      <alignment horizontal="center" vertical="center" wrapText="1"/>
    </xf>
    <xf numFmtId="0" fontId="18" fillId="2" borderId="0" xfId="0" applyFont="1" applyFill="1" applyAlignment="1">
      <alignment horizontal="center" vertical="center" wrapText="1"/>
    </xf>
    <xf numFmtId="0" fontId="18" fillId="2" borderId="14" xfId="0" applyFont="1" applyFill="1" applyBorder="1" applyAlignment="1">
      <alignment horizontal="center" vertical="center" wrapText="1"/>
    </xf>
    <xf numFmtId="0" fontId="17" fillId="4" borderId="11" xfId="0" applyFont="1" applyFill="1" applyBorder="1" applyAlignment="1">
      <alignment horizontal="left" vertical="center"/>
    </xf>
    <xf numFmtId="0" fontId="17" fillId="4" borderId="15" xfId="0" applyFont="1" applyFill="1" applyBorder="1" applyAlignment="1">
      <alignment horizontal="left" vertical="center"/>
    </xf>
    <xf numFmtId="0" fontId="17" fillId="4" borderId="12" xfId="0" applyFont="1" applyFill="1" applyBorder="1" applyAlignment="1">
      <alignment horizontal="left" vertical="center"/>
    </xf>
    <xf numFmtId="0" fontId="17" fillId="13" borderId="11" xfId="0" applyFont="1" applyFill="1" applyBorder="1" applyAlignment="1">
      <alignment horizontal="left" vertical="center"/>
    </xf>
    <xf numFmtId="0" fontId="17" fillId="13" borderId="15" xfId="0" applyFont="1" applyFill="1" applyBorder="1" applyAlignment="1">
      <alignment horizontal="left" vertical="center"/>
    </xf>
    <xf numFmtId="0" fontId="17" fillId="13" borderId="12" xfId="0" applyFont="1" applyFill="1" applyBorder="1" applyAlignment="1">
      <alignment horizontal="left" vertical="center"/>
    </xf>
    <xf numFmtId="0" fontId="13" fillId="3" borderId="3" xfId="0" applyFont="1" applyFill="1" applyBorder="1" applyAlignment="1" applyProtection="1">
      <alignment horizontal="center" vertical="center" wrapText="1"/>
      <protection locked="0"/>
    </xf>
    <xf numFmtId="0" fontId="13" fillId="3" borderId="0" xfId="0" applyFont="1" applyFill="1" applyAlignment="1" applyProtection="1">
      <alignment horizontal="center" vertical="center" wrapText="1"/>
      <protection locked="0"/>
    </xf>
    <xf numFmtId="0" fontId="8" fillId="2" borderId="11" xfId="0" applyFont="1" applyFill="1" applyBorder="1" applyAlignment="1">
      <alignment horizontal="center"/>
    </xf>
    <xf numFmtId="0" fontId="9" fillId="2" borderId="15" xfId="0" applyFont="1" applyFill="1" applyBorder="1" applyAlignment="1">
      <alignment horizontal="center"/>
    </xf>
    <xf numFmtId="0" fontId="9" fillId="2" borderId="12" xfId="0" applyFont="1" applyFill="1" applyBorder="1" applyAlignment="1">
      <alignment horizontal="center"/>
    </xf>
    <xf numFmtId="0" fontId="13" fillId="2" borderId="11" xfId="0" applyFont="1" applyFill="1" applyBorder="1" applyAlignment="1" applyProtection="1">
      <alignment horizontal="center" vertical="center" wrapText="1"/>
      <protection locked="0"/>
    </xf>
    <xf numFmtId="0" fontId="13" fillId="2" borderId="12" xfId="0" applyFont="1" applyFill="1" applyBorder="1" applyAlignment="1" applyProtection="1">
      <alignment horizontal="center" vertical="center" wrapText="1"/>
      <protection locked="0"/>
    </xf>
    <xf numFmtId="0" fontId="19" fillId="3" borderId="11" xfId="0" applyFont="1" applyFill="1" applyBorder="1" applyAlignment="1">
      <alignment horizontal="center" vertical="center"/>
    </xf>
    <xf numFmtId="0" fontId="19" fillId="3" borderId="15" xfId="0" applyFont="1" applyFill="1" applyBorder="1" applyAlignment="1">
      <alignment horizontal="center" vertical="center"/>
    </xf>
    <xf numFmtId="0" fontId="19" fillId="3" borderId="12" xfId="0" applyFont="1" applyFill="1" applyBorder="1" applyAlignment="1">
      <alignment horizontal="center" vertical="center"/>
    </xf>
    <xf numFmtId="0" fontId="19" fillId="3" borderId="0" xfId="0" applyFont="1" applyFill="1" applyAlignment="1">
      <alignment horizontal="center" vertical="center"/>
    </xf>
    <xf numFmtId="0" fontId="38" fillId="2" borderId="13" xfId="0" applyFont="1" applyFill="1" applyBorder="1" applyAlignment="1">
      <alignment horizontal="left" vertical="center" wrapText="1"/>
    </xf>
    <xf numFmtId="0" fontId="18" fillId="2" borderId="0" xfId="0" applyFont="1" applyFill="1" applyAlignment="1">
      <alignment horizontal="left" vertical="center" wrapText="1"/>
    </xf>
    <xf numFmtId="0" fontId="18" fillId="2" borderId="14" xfId="0" applyFont="1" applyFill="1" applyBorder="1" applyAlignment="1">
      <alignment horizontal="left" vertical="center" wrapText="1"/>
    </xf>
    <xf numFmtId="0" fontId="17" fillId="8" borderId="11" xfId="0" applyFont="1" applyFill="1" applyBorder="1" applyAlignment="1">
      <alignment horizontal="left" vertical="center"/>
    </xf>
    <xf numFmtId="0" fontId="17" fillId="8" borderId="15" xfId="0" applyFont="1" applyFill="1" applyBorder="1" applyAlignment="1">
      <alignment horizontal="left" vertical="center"/>
    </xf>
    <xf numFmtId="0" fontId="17" fillId="8" borderId="12" xfId="0" applyFont="1" applyFill="1" applyBorder="1" applyAlignment="1">
      <alignment horizontal="left" vertical="center"/>
    </xf>
    <xf numFmtId="0" fontId="17" fillId="7" borderId="11" xfId="0" applyFont="1" applyFill="1" applyBorder="1" applyAlignment="1">
      <alignment horizontal="left" vertical="center"/>
    </xf>
    <xf numFmtId="0" fontId="17" fillId="7" borderId="15" xfId="0" applyFont="1" applyFill="1" applyBorder="1" applyAlignment="1">
      <alignment horizontal="left" vertical="center"/>
    </xf>
    <xf numFmtId="0" fontId="17" fillId="7" borderId="12" xfId="0" applyFont="1" applyFill="1" applyBorder="1" applyAlignment="1">
      <alignment horizontal="left" vertical="center"/>
    </xf>
    <xf numFmtId="0" fontId="12" fillId="2" borderId="0" xfId="0" applyFont="1" applyFill="1" applyAlignment="1">
      <alignment horizontal="center" vertical="center" wrapText="1"/>
    </xf>
    <xf numFmtId="0" fontId="15" fillId="3" borderId="2" xfId="0" applyFont="1" applyFill="1" applyBorder="1" applyAlignment="1">
      <alignment horizontal="center" vertical="center" wrapText="1"/>
    </xf>
    <xf numFmtId="0" fontId="15" fillId="3" borderId="3" xfId="0" applyFont="1" applyFill="1" applyBorder="1" applyAlignment="1">
      <alignment horizontal="center" vertical="center"/>
    </xf>
    <xf numFmtId="0" fontId="15" fillId="3" borderId="4" xfId="0" applyFont="1" applyFill="1" applyBorder="1" applyAlignment="1">
      <alignment horizontal="center" vertical="center"/>
    </xf>
    <xf numFmtId="0" fontId="19" fillId="3" borderId="1" xfId="0" applyFont="1" applyFill="1" applyBorder="1" applyAlignment="1">
      <alignment horizontal="center" vertical="center"/>
    </xf>
    <xf numFmtId="0" fontId="18" fillId="2" borderId="3" xfId="0" applyFont="1" applyFill="1" applyBorder="1" applyAlignment="1">
      <alignment horizontal="center" vertical="center" wrapText="1"/>
    </xf>
    <xf numFmtId="0" fontId="12" fillId="2" borderId="11" xfId="0" applyFont="1" applyFill="1" applyBorder="1" applyAlignment="1" applyProtection="1">
      <alignment vertical="top" wrapText="1"/>
      <protection locked="0"/>
    </xf>
    <xf numFmtId="0" fontId="12" fillId="2" borderId="15" xfId="0" applyFont="1" applyFill="1" applyBorder="1" applyAlignment="1" applyProtection="1">
      <alignment vertical="top" wrapText="1"/>
      <protection locked="0"/>
    </xf>
    <xf numFmtId="0" fontId="12" fillId="2" borderId="12" xfId="0" applyFont="1" applyFill="1" applyBorder="1" applyAlignment="1" applyProtection="1">
      <alignment vertical="top" wrapText="1"/>
      <protection locked="0"/>
    </xf>
    <xf numFmtId="0" fontId="12" fillId="0" borderId="2" xfId="0" applyFont="1" applyBorder="1" applyAlignment="1" applyProtection="1">
      <alignment vertical="top" wrapText="1"/>
      <protection locked="0"/>
    </xf>
    <xf numFmtId="0" fontId="12" fillId="0" borderId="3" xfId="0" applyFont="1" applyBorder="1" applyAlignment="1" applyProtection="1">
      <alignment vertical="top" wrapText="1"/>
      <protection locked="0"/>
    </xf>
    <xf numFmtId="0" fontId="12" fillId="0" borderId="4" xfId="0" applyFont="1" applyBorder="1" applyAlignment="1" applyProtection="1">
      <alignment vertical="top" wrapText="1"/>
      <protection locked="0"/>
    </xf>
    <xf numFmtId="0" fontId="12" fillId="2" borderId="11" xfId="0" applyFont="1" applyFill="1" applyBorder="1" applyAlignment="1" applyProtection="1">
      <alignment horizontal="left" vertical="top" wrapText="1"/>
      <protection locked="0"/>
    </xf>
    <xf numFmtId="0" fontId="12" fillId="2" borderId="15" xfId="0" applyFont="1" applyFill="1" applyBorder="1" applyAlignment="1" applyProtection="1">
      <alignment horizontal="left" vertical="top" wrapText="1"/>
      <protection locked="0"/>
    </xf>
    <xf numFmtId="0" fontId="12" fillId="2" borderId="12" xfId="0" applyFont="1" applyFill="1" applyBorder="1" applyAlignment="1" applyProtection="1">
      <alignment horizontal="left" vertical="top" wrapText="1"/>
      <protection locked="0"/>
    </xf>
    <xf numFmtId="0" fontId="25" fillId="3" borderId="0" xfId="0" applyFont="1" applyFill="1" applyAlignment="1" applyProtection="1">
      <alignment horizontal="center" vertical="center"/>
      <protection locked="0"/>
    </xf>
    <xf numFmtId="0" fontId="15" fillId="2" borderId="8" xfId="0" applyFont="1" applyFill="1" applyBorder="1" applyAlignment="1" applyProtection="1">
      <alignment horizontal="center" vertical="center" wrapText="1"/>
      <protection locked="0"/>
    </xf>
    <xf numFmtId="0" fontId="15" fillId="2" borderId="9" xfId="0" applyFont="1" applyFill="1" applyBorder="1" applyAlignment="1" applyProtection="1">
      <alignment horizontal="center" vertical="center" wrapText="1"/>
      <protection locked="0"/>
    </xf>
    <xf numFmtId="0" fontId="15" fillId="2" borderId="10" xfId="0" applyFont="1" applyFill="1" applyBorder="1" applyAlignment="1" applyProtection="1">
      <alignment horizontal="center" vertical="center" wrapText="1"/>
      <protection locked="0"/>
    </xf>
    <xf numFmtId="0" fontId="15" fillId="2" borderId="13" xfId="0" applyFont="1" applyFill="1" applyBorder="1" applyAlignment="1" applyProtection="1">
      <alignment horizontal="center" vertical="center"/>
      <protection locked="0"/>
    </xf>
    <xf numFmtId="0" fontId="15" fillId="2" borderId="5" xfId="0" applyFont="1" applyFill="1" applyBorder="1" applyAlignment="1" applyProtection="1">
      <alignment horizontal="center" vertical="center"/>
      <protection locked="0"/>
    </xf>
    <xf numFmtId="0" fontId="15" fillId="2" borderId="2" xfId="0" applyFont="1" applyFill="1" applyBorder="1" applyAlignment="1" applyProtection="1">
      <alignment horizontal="center" vertical="center" wrapText="1"/>
      <protection locked="0"/>
    </xf>
    <xf numFmtId="0" fontId="15" fillId="2" borderId="13" xfId="0" applyFont="1" applyFill="1" applyBorder="1" applyAlignment="1" applyProtection="1">
      <alignment horizontal="center" vertical="center" wrapText="1"/>
      <protection locked="0"/>
    </xf>
    <xf numFmtId="0" fontId="15" fillId="3" borderId="8" xfId="0" applyFont="1" applyFill="1" applyBorder="1" applyAlignment="1" applyProtection="1">
      <alignment horizontal="center" vertical="center"/>
      <protection locked="0"/>
    </xf>
    <xf numFmtId="0" fontId="15" fillId="3" borderId="10" xfId="0" applyFont="1" applyFill="1" applyBorder="1" applyAlignment="1" applyProtection="1">
      <alignment horizontal="center" vertical="center"/>
      <protection locked="0"/>
    </xf>
    <xf numFmtId="0" fontId="22" fillId="3" borderId="2" xfId="0" applyFont="1" applyFill="1" applyBorder="1" applyAlignment="1" applyProtection="1">
      <alignment horizontal="center" vertical="center"/>
      <protection locked="0"/>
    </xf>
    <xf numFmtId="0" fontId="22" fillId="3" borderId="4" xfId="0" applyFont="1" applyFill="1" applyBorder="1" applyAlignment="1" applyProtection="1">
      <alignment horizontal="center" vertical="center"/>
      <protection locked="0"/>
    </xf>
    <xf numFmtId="0" fontId="22" fillId="3" borderId="5" xfId="0" applyFont="1" applyFill="1" applyBorder="1" applyAlignment="1" applyProtection="1">
      <alignment horizontal="center" vertical="center"/>
      <protection locked="0"/>
    </xf>
    <xf numFmtId="0" fontId="22" fillId="3" borderId="7" xfId="0" applyFont="1" applyFill="1" applyBorder="1" applyAlignment="1" applyProtection="1">
      <alignment horizontal="center" vertical="center"/>
      <protection locked="0"/>
    </xf>
    <xf numFmtId="0" fontId="42" fillId="3" borderId="8" xfId="0" applyFont="1" applyFill="1" applyBorder="1" applyAlignment="1" applyProtection="1">
      <alignment horizontal="center" vertical="center" wrapText="1"/>
      <protection locked="0"/>
    </xf>
    <xf numFmtId="0" fontId="15" fillId="3" borderId="10" xfId="0" applyFont="1" applyFill="1" applyBorder="1" applyAlignment="1" applyProtection="1">
      <alignment horizontal="center" vertical="center" wrapText="1"/>
      <protection locked="0"/>
    </xf>
    <xf numFmtId="0" fontId="15" fillId="2" borderId="1" xfId="0" applyFont="1" applyFill="1" applyBorder="1" applyAlignment="1" applyProtection="1">
      <alignment horizontal="center" vertical="center" wrapText="1"/>
      <protection locked="0"/>
    </xf>
    <xf numFmtId="0" fontId="15" fillId="2" borderId="5" xfId="0" applyFont="1" applyFill="1" applyBorder="1" applyAlignment="1" applyProtection="1">
      <alignment horizontal="center" vertical="center" wrapText="1"/>
      <protection locked="0"/>
    </xf>
    <xf numFmtId="0" fontId="15" fillId="2" borderId="10" xfId="0" applyFont="1" applyFill="1" applyBorder="1" applyAlignment="1" applyProtection="1">
      <alignment horizontal="center" vertical="center"/>
      <protection locked="0"/>
    </xf>
    <xf numFmtId="0" fontId="32" fillId="3" borderId="36" xfId="0" applyFont="1" applyFill="1" applyBorder="1" applyAlignment="1">
      <alignment horizontal="center" vertical="center"/>
    </xf>
    <xf numFmtId="0" fontId="32" fillId="3" borderId="37" xfId="0" applyFont="1" applyFill="1" applyBorder="1" applyAlignment="1">
      <alignment horizontal="center" vertical="center"/>
    </xf>
    <xf numFmtId="0" fontId="32" fillId="3" borderId="38" xfId="0" applyFont="1" applyFill="1" applyBorder="1" applyAlignment="1">
      <alignment horizontal="center" vertical="center"/>
    </xf>
    <xf numFmtId="0" fontId="19" fillId="3" borderId="36" xfId="0" applyFont="1" applyFill="1" applyBorder="1" applyAlignment="1">
      <alignment horizontal="center" vertical="center"/>
    </xf>
    <xf numFmtId="0" fontId="19" fillId="3" borderId="37" xfId="0" applyFont="1" applyFill="1" applyBorder="1" applyAlignment="1">
      <alignment horizontal="center" vertical="center"/>
    </xf>
    <xf numFmtId="0" fontId="19" fillId="3" borderId="38" xfId="0" applyFont="1" applyFill="1" applyBorder="1" applyAlignment="1">
      <alignment horizontal="center" vertical="center"/>
    </xf>
    <xf numFmtId="0" fontId="22" fillId="2" borderId="0" xfId="0" applyFont="1" applyFill="1" applyAlignment="1">
      <alignment horizontal="center"/>
    </xf>
    <xf numFmtId="9" fontId="34" fillId="3" borderId="44" xfId="3" applyFont="1" applyFill="1" applyBorder="1" applyAlignment="1">
      <alignment horizontal="center" vertical="center"/>
    </xf>
    <xf numFmtId="9" fontId="34" fillId="3" borderId="45" xfId="3" applyFont="1" applyFill="1" applyBorder="1" applyAlignment="1">
      <alignment horizontal="center" vertical="center"/>
    </xf>
    <xf numFmtId="9" fontId="34" fillId="3" borderId="46" xfId="3" applyFont="1" applyFill="1" applyBorder="1" applyAlignment="1">
      <alignment horizontal="center" vertical="center"/>
    </xf>
    <xf numFmtId="0" fontId="22" fillId="3" borderId="1" xfId="0" applyFont="1" applyFill="1" applyBorder="1" applyAlignment="1">
      <alignment horizontal="center" vertical="center"/>
    </xf>
    <xf numFmtId="0" fontId="36" fillId="12" borderId="11" xfId="0" applyFont="1" applyFill="1" applyBorder="1" applyAlignment="1">
      <alignment horizontal="center" vertical="center"/>
    </xf>
    <xf numFmtId="0" fontId="36" fillId="12" borderId="12" xfId="0" applyFont="1" applyFill="1" applyBorder="1" applyAlignment="1">
      <alignment horizontal="center" vertical="center"/>
    </xf>
    <xf numFmtId="0" fontId="22" fillId="3" borderId="11" xfId="0" applyFont="1" applyFill="1" applyBorder="1" applyAlignment="1">
      <alignment horizontal="center" vertical="center" wrapText="1"/>
    </xf>
    <xf numFmtId="0" fontId="22" fillId="3" borderId="12" xfId="0" applyFont="1" applyFill="1" applyBorder="1" applyAlignment="1">
      <alignment horizontal="center" vertical="center"/>
    </xf>
    <xf numFmtId="0" fontId="36" fillId="12" borderId="11" xfId="0" applyFont="1" applyFill="1" applyBorder="1" applyAlignment="1">
      <alignment horizontal="center" vertical="center" wrapText="1"/>
    </xf>
    <xf numFmtId="0" fontId="0" fillId="10" borderId="18" xfId="0" applyFill="1" applyBorder="1" applyAlignment="1">
      <alignment horizontal="center" vertical="center"/>
    </xf>
    <xf numFmtId="0" fontId="0" fillId="10" borderId="21" xfId="0" applyFill="1" applyBorder="1" applyAlignment="1">
      <alignment horizontal="center" vertical="center"/>
    </xf>
    <xf numFmtId="0" fontId="0" fillId="10" borderId="23" xfId="0" applyFill="1" applyBorder="1" applyAlignment="1">
      <alignment horizontal="center" vertical="center"/>
    </xf>
    <xf numFmtId="0" fontId="3" fillId="2" borderId="26"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27" xfId="0" applyFont="1" applyFill="1" applyBorder="1" applyAlignment="1">
      <alignment horizontal="center" vertical="center" wrapText="1"/>
    </xf>
    <xf numFmtId="0" fontId="3" fillId="6" borderId="26" xfId="0" applyFont="1" applyFill="1" applyBorder="1" applyAlignment="1">
      <alignment horizontal="center" vertical="center" wrapText="1"/>
    </xf>
    <xf numFmtId="0" fontId="3" fillId="6" borderId="27"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3" fillId="2" borderId="14" xfId="0" applyFont="1" applyFill="1" applyBorder="1" applyAlignment="1">
      <alignment horizontal="center" vertical="center"/>
    </xf>
    <xf numFmtId="0" fontId="3" fillId="2" borderId="29" xfId="0" applyFont="1" applyFill="1" applyBorder="1" applyAlignment="1">
      <alignment horizontal="center" vertical="center"/>
    </xf>
    <xf numFmtId="0" fontId="3" fillId="2" borderId="14" xfId="0" applyFont="1" applyFill="1" applyBorder="1" applyAlignment="1">
      <alignment horizontal="center" vertical="center" wrapText="1"/>
    </xf>
    <xf numFmtId="0" fontId="3" fillId="6" borderId="9" xfId="0" applyFont="1" applyFill="1" applyBorder="1" applyAlignment="1">
      <alignment horizontal="center" vertical="center" wrapText="1"/>
    </xf>
    <xf numFmtId="0" fontId="3" fillId="6" borderId="9" xfId="0" applyFont="1" applyFill="1" applyBorder="1" applyAlignment="1">
      <alignment horizontal="center" vertical="center"/>
    </xf>
    <xf numFmtId="0" fontId="3" fillId="6" borderId="27" xfId="0" applyFont="1" applyFill="1" applyBorder="1" applyAlignment="1">
      <alignment horizontal="center" vertical="center"/>
    </xf>
    <xf numFmtId="0" fontId="3" fillId="2" borderId="18" xfId="0" applyFont="1" applyFill="1" applyBorder="1" applyAlignment="1">
      <alignment horizontal="center" vertical="center" wrapText="1"/>
    </xf>
    <xf numFmtId="0" fontId="3" fillId="2" borderId="23" xfId="0" applyFont="1" applyFill="1" applyBorder="1" applyAlignment="1">
      <alignment horizontal="center" vertical="center" wrapText="1"/>
    </xf>
    <xf numFmtId="0" fontId="3" fillId="2" borderId="26" xfId="0" applyFont="1" applyFill="1" applyBorder="1" applyAlignment="1">
      <alignment horizontal="center" vertical="center"/>
    </xf>
    <xf numFmtId="0" fontId="3" fillId="2" borderId="27" xfId="0" applyFont="1" applyFill="1" applyBorder="1" applyAlignment="1">
      <alignment horizontal="center" vertical="center"/>
    </xf>
    <xf numFmtId="0" fontId="0" fillId="10" borderId="49" xfId="0" applyFill="1" applyBorder="1" applyAlignment="1">
      <alignment horizontal="center" vertical="center"/>
    </xf>
    <xf numFmtId="0" fontId="0" fillId="10" borderId="50" xfId="0" applyFill="1" applyBorder="1" applyAlignment="1">
      <alignment horizontal="center" vertical="center"/>
    </xf>
    <xf numFmtId="0" fontId="3" fillId="9" borderId="5" xfId="0" applyFont="1" applyFill="1" applyBorder="1" applyAlignment="1">
      <alignment horizontal="center"/>
    </xf>
    <xf numFmtId="0" fontId="3" fillId="9" borderId="6" xfId="0" applyFont="1" applyFill="1" applyBorder="1" applyAlignment="1">
      <alignment horizontal="center"/>
    </xf>
    <xf numFmtId="0" fontId="1" fillId="9" borderId="14"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0" fillId="10" borderId="0" xfId="0" applyFill="1" applyAlignment="1">
      <alignment horizontal="center" vertical="center"/>
    </xf>
    <xf numFmtId="0" fontId="0" fillId="5" borderId="11" xfId="0" applyFill="1" applyBorder="1" applyAlignment="1">
      <alignment horizontal="center"/>
    </xf>
    <xf numFmtId="0" fontId="0" fillId="5" borderId="15" xfId="0" applyFill="1" applyBorder="1" applyAlignment="1">
      <alignment horizontal="center"/>
    </xf>
    <xf numFmtId="0" fontId="0" fillId="5" borderId="12" xfId="0" applyFill="1" applyBorder="1" applyAlignment="1">
      <alignment horizontal="center"/>
    </xf>
    <xf numFmtId="0" fontId="3" fillId="2" borderId="21" xfId="0" applyFont="1" applyFill="1" applyBorder="1" applyAlignment="1">
      <alignment horizontal="center" vertical="center"/>
    </xf>
  </cellXfs>
  <cellStyles count="4">
    <cellStyle name="Lien hypertexte" xfId="1" builtinId="8"/>
    <cellStyle name="Normal" xfId="0" builtinId="0"/>
    <cellStyle name="Normal 2" xfId="2" xr:uid="{802E72BE-AB5B-4B21-B8EA-8EA683F99921}"/>
    <cellStyle name="Pourcentage" xfId="3" builtinId="5"/>
  </cellStyles>
  <dxfs count="11">
    <dxf>
      <fill>
        <patternFill>
          <bgColor theme="5" tint="0.39994506668294322"/>
        </patternFill>
      </fill>
    </dxf>
    <dxf>
      <fill>
        <patternFill>
          <bgColor theme="9" tint="0.79998168889431442"/>
        </patternFill>
      </fill>
    </dxf>
    <dxf>
      <fill>
        <patternFill>
          <bgColor theme="9"/>
        </patternFill>
      </fill>
    </dxf>
    <dxf>
      <fill>
        <patternFill>
          <bgColor rgb="FFFF0000"/>
        </patternFill>
      </fill>
    </dxf>
    <dxf>
      <font>
        <strike val="0"/>
      </font>
      <fill>
        <patternFill>
          <bgColor theme="9"/>
        </patternFill>
      </fill>
    </dxf>
    <dxf>
      <fill>
        <patternFill>
          <bgColor theme="9" tint="0.79998168889431442"/>
        </patternFill>
      </fill>
    </dxf>
    <dxf>
      <fill>
        <patternFill>
          <bgColor theme="5" tint="0.59996337778862885"/>
        </patternFill>
      </fill>
    </dxf>
    <dxf>
      <fill>
        <patternFill>
          <bgColor rgb="FFFF0000"/>
        </patternFill>
      </fill>
    </dxf>
    <dxf>
      <fill>
        <patternFill>
          <bgColor rgb="FFFFC000"/>
        </patternFill>
      </fill>
    </dxf>
    <dxf>
      <fill>
        <patternFill>
          <bgColor rgb="FF92D050"/>
        </patternFill>
      </fill>
    </dxf>
    <dxf>
      <fill>
        <patternFill>
          <bgColor theme="0" tint="-0.24994659260841701"/>
        </patternFill>
      </fill>
    </dxf>
  </dxfs>
  <tableStyles count="0" defaultTableStyle="TableStyleMedium2" defaultPivotStyle="PivotStyleLight16"/>
  <colors>
    <mruColors>
      <color rgb="FFF95039"/>
      <color rgb="FFFF3300"/>
      <color rgb="FFFFCC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microsoft.com/office/2017/06/relationships/rdRichValueTypes" Target="richData/rdRichValueTypes.xml"/><Relationship Id="rId3" Type="http://schemas.openxmlformats.org/officeDocument/2006/relationships/worksheet" Target="worksheets/sheet3.xml"/><Relationship Id="rId7" Type="http://schemas.openxmlformats.org/officeDocument/2006/relationships/styles" Target="styles.xml"/><Relationship Id="rId12" Type="http://schemas.microsoft.com/office/2017/06/relationships/rdRichValueStructure" Target="richData/rdrichvaluestructure.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theme" Target="theme/theme1.xml"/><Relationship Id="rId11" Type="http://schemas.microsoft.com/office/2017/06/relationships/rdRichValue" Target="richData/rdrichvalue.xml"/><Relationship Id="rId5" Type="http://schemas.openxmlformats.org/officeDocument/2006/relationships/worksheet" Target="worksheets/sheet5.xml"/><Relationship Id="rId15" Type="http://schemas.openxmlformats.org/officeDocument/2006/relationships/customXml" Target="../customXml/item1.xml"/><Relationship Id="rId10" Type="http://schemas.microsoft.com/office/2022/10/relationships/richValueRel" Target="richData/richValueRel.xml"/><Relationship Id="rId4" Type="http://schemas.openxmlformats.org/officeDocument/2006/relationships/worksheet" Target="worksheets/sheet4.xml"/><Relationship Id="rId9" Type="http://schemas.openxmlformats.org/officeDocument/2006/relationships/sheetMetadata" Target="metadata.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7358952802098957"/>
          <c:y val="0.13679961369512236"/>
          <c:w val="0.41217942012185638"/>
          <c:h val="0.82139930033888808"/>
        </c:manualLayout>
      </c:layout>
      <c:radarChart>
        <c:radarStyle val="marker"/>
        <c:varyColors val="0"/>
        <c:ser>
          <c:idx val="0"/>
          <c:order val="0"/>
          <c:spPr>
            <a:ln w="31750" cap="rnd">
              <a:solidFill>
                <a:schemeClr val="accent1"/>
              </a:solidFill>
              <a:round/>
            </a:ln>
            <a:effectLst/>
          </c:spPr>
          <c:marker>
            <c:symbol val="circle"/>
            <c:size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12700">
                <a:solidFill>
                  <a:schemeClr val="lt2"/>
                </a:solidFill>
                <a:round/>
              </a:ln>
              <a:effectLst/>
            </c:spPr>
          </c:marker>
          <c:cat>
            <c:strRef>
              <c:f>'Mes résultats '!$L$7:$L$19</c:f>
              <c:strCache>
                <c:ptCount val="13"/>
                <c:pt idx="0">
                  <c:v>Gouvernance
</c:v>
                </c:pt>
                <c:pt idx="1">
                  <c:v>Impacts et risques
</c:v>
                </c:pt>
                <c:pt idx="2">
                  <c:v>Conditions de travail et droits de l'Homme</c:v>
                </c:pt>
                <c:pt idx="3">
                  <c:v>Vie économique des territoires</c:v>
                </c:pt>
                <c:pt idx="4">
                  <c:v>Achats 
</c:v>
                </c:pt>
                <c:pt idx="5">
                  <c:v>Matières premières
</c:v>
                </c:pt>
                <c:pt idx="6">
                  <c:v>Chaine de valeur 
</c:v>
                </c:pt>
                <c:pt idx="7">
                  <c:v>Emissions de Gaz à Effet de Serre (GES)
</c:v>
                </c:pt>
                <c:pt idx="8">
                  <c:v>Energies
</c:v>
                </c:pt>
                <c:pt idx="9">
                  <c:v>Eau
</c:v>
                </c:pt>
                <c:pt idx="10">
                  <c:v>Transports
</c:v>
                </c:pt>
                <c:pt idx="11">
                  <c:v>Déchets
</c:v>
                </c:pt>
                <c:pt idx="12">
                  <c:v>Biodiversité 
</c:v>
                </c:pt>
              </c:strCache>
            </c:strRef>
          </c:cat>
          <c:val>
            <c:numRef>
              <c:f>'Mes résultats '!$M$7:$M$19</c:f>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0-F57F-43C3-A55E-A32FEB7F3840}"/>
            </c:ext>
          </c:extLst>
        </c:ser>
        <c:ser>
          <c:idx val="1"/>
          <c:order val="1"/>
          <c:spPr>
            <a:ln w="31750" cap="rnd">
              <a:solidFill>
                <a:schemeClr val="accent2"/>
              </a:solidFill>
              <a:round/>
            </a:ln>
            <a:effectLst/>
          </c:spPr>
          <c:marker>
            <c:symbol val="circle"/>
            <c:size val="6"/>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w="12700">
                <a:solidFill>
                  <a:schemeClr val="lt2"/>
                </a:solidFill>
                <a:round/>
              </a:ln>
              <a:effectLst/>
            </c:spPr>
          </c:marker>
          <c:cat>
            <c:strRef>
              <c:f>'Mes résultats '!$L$4</c:f>
              <c:strCache>
                <c:ptCount val="1"/>
                <c:pt idx="0">
                  <c:v>Tableau récapitulatif des résultats pour les entreprises fabricantes et détaillantes</c:v>
                </c:pt>
              </c:strCache>
            </c:strRef>
          </c:cat>
          <c:val>
            <c:numRef>
              <c:f>'Mes résultats '!$M$4</c:f>
              <c:numCache>
                <c:formatCode>General</c:formatCode>
                <c:ptCount val="1"/>
              </c:numCache>
            </c:numRef>
          </c:val>
          <c:extLst>
            <c:ext xmlns:c16="http://schemas.microsoft.com/office/drawing/2014/chart" uri="{C3380CC4-5D6E-409C-BE32-E72D297353CC}">
              <c16:uniqueId val="{00000001-7939-46FE-A47E-CA71DFB26D9A}"/>
            </c:ext>
          </c:extLst>
        </c:ser>
        <c:ser>
          <c:idx val="2"/>
          <c:order val="2"/>
          <c:spPr>
            <a:ln w="31750" cap="rnd">
              <a:solidFill>
                <a:schemeClr val="accent3"/>
              </a:solidFill>
              <a:round/>
            </a:ln>
            <a:effectLst/>
          </c:spPr>
          <c:marker>
            <c:symbol val="circle"/>
            <c:size val="6"/>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w="12700">
                <a:solidFill>
                  <a:schemeClr val="lt2"/>
                </a:solidFill>
                <a:round/>
              </a:ln>
              <a:effectLst/>
            </c:spPr>
          </c:marker>
          <c:cat>
            <c:strRef>
              <c:f>'Mes résultats '!$L$4</c:f>
              <c:strCache>
                <c:ptCount val="1"/>
                <c:pt idx="0">
                  <c:v>Tableau récapitulatif des résultats pour les entreprises fabricantes et détaillantes</c:v>
                </c:pt>
              </c:strCache>
            </c:strRef>
          </c:cat>
          <c:val>
            <c:numRef>
              <c:f>'Mes résultats '!$N$4</c:f>
              <c:numCache>
                <c:formatCode>General</c:formatCode>
                <c:ptCount val="1"/>
              </c:numCache>
            </c:numRef>
          </c:val>
          <c:extLst>
            <c:ext xmlns:c16="http://schemas.microsoft.com/office/drawing/2014/chart" uri="{C3380CC4-5D6E-409C-BE32-E72D297353CC}">
              <c16:uniqueId val="{00000002-7939-46FE-A47E-CA71DFB26D9A}"/>
            </c:ext>
          </c:extLst>
        </c:ser>
        <c:dLbls>
          <c:showLegendKey val="0"/>
          <c:showVal val="0"/>
          <c:showCatName val="0"/>
          <c:showSerName val="0"/>
          <c:showPercent val="0"/>
          <c:showBubbleSize val="0"/>
        </c:dLbls>
        <c:axId val="564546016"/>
        <c:axId val="586782016"/>
      </c:radarChart>
      <c:catAx>
        <c:axId val="564546016"/>
        <c:scaling>
          <c:orientation val="minMax"/>
        </c:scaling>
        <c:delete val="0"/>
        <c:axPos val="b"/>
        <c:numFmt formatCode="@" sourceLinked="0"/>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1600" b="0" i="0" u="none" strike="noStrike" kern="1200" baseline="0">
                <a:solidFill>
                  <a:schemeClr val="tx2"/>
                </a:solidFill>
                <a:latin typeface="+mn-lt"/>
                <a:ea typeface="+mn-ea"/>
                <a:cs typeface="+mn-cs"/>
              </a:defRPr>
            </a:pPr>
            <a:endParaRPr lang="fr-FR"/>
          </a:p>
        </c:txPr>
        <c:crossAx val="586782016"/>
        <c:crosses val="autoZero"/>
        <c:auto val="1"/>
        <c:lblAlgn val="ctr"/>
        <c:lblOffset val="100"/>
        <c:noMultiLvlLbl val="0"/>
      </c:catAx>
      <c:valAx>
        <c:axId val="586782016"/>
        <c:scaling>
          <c:orientation val="minMax"/>
          <c:max val="1"/>
          <c:min val="0.1"/>
        </c:scaling>
        <c:delete val="0"/>
        <c:axPos val="l"/>
        <c:majorGridlines>
          <c:spPr>
            <a:ln w="9525" cap="flat" cmpd="sng" algn="ctr">
              <a:solidFill>
                <a:schemeClr val="tx2">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chemeClr val="tx2"/>
                </a:solidFill>
                <a:latin typeface="+mn-lt"/>
                <a:ea typeface="+mn-ea"/>
                <a:cs typeface="+mn-cs"/>
              </a:defRPr>
            </a:pPr>
            <a:endParaRPr lang="fr-FR"/>
          </a:p>
        </c:txPr>
        <c:crossAx val="56454601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2">
          <a:lumMod val="15000"/>
          <a:lumOff val="85000"/>
        </a:schemeClr>
      </a:solidFill>
      <a:round/>
    </a:ln>
    <a:effectLst/>
  </c:spPr>
  <c:txPr>
    <a:bodyPr/>
    <a:lstStyle/>
    <a:p>
      <a:pPr>
        <a:defRPr sz="1600"/>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7">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lumOff val="2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drawings/_rels/drawing1.xml.rels><?xml version="1.0" encoding="UTF-8" standalone="yes"?>
<Relationships xmlns="http://schemas.openxmlformats.org/package/2006/relationships"><Relationship Id="rId3" Type="http://schemas.openxmlformats.org/officeDocument/2006/relationships/hyperlink" Target="#'Mon Diag RSE'!A1"/><Relationship Id="rId2" Type="http://schemas.openxmlformats.org/officeDocument/2006/relationships/hyperlink" Target="#'Outils &amp; Aides '!A1"/><Relationship Id="rId1" Type="http://schemas.openxmlformats.org/officeDocument/2006/relationships/image" Target="../media/image2.png"/><Relationship Id="rId5" Type="http://schemas.openxmlformats.org/officeDocument/2006/relationships/image" Target="../media/image4.svg"/><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8" Type="http://schemas.openxmlformats.org/officeDocument/2006/relationships/hyperlink" Target="#'Menu et introduction'!B70"/><Relationship Id="rId13" Type="http://schemas.openxmlformats.org/officeDocument/2006/relationships/hyperlink" Target="#'Menu et introduction'!B100"/><Relationship Id="rId18" Type="http://schemas.openxmlformats.org/officeDocument/2006/relationships/hyperlink" Target="#'Menu et introduction'!B77"/><Relationship Id="rId3" Type="http://schemas.openxmlformats.org/officeDocument/2006/relationships/hyperlink" Target="#'Menu et introduction'!B66"/><Relationship Id="rId21" Type="http://schemas.openxmlformats.org/officeDocument/2006/relationships/hyperlink" Target="#'Menu et introduction'!B82"/><Relationship Id="rId7" Type="http://schemas.openxmlformats.org/officeDocument/2006/relationships/hyperlink" Target="#'Menu et introduction'!B102"/><Relationship Id="rId12" Type="http://schemas.openxmlformats.org/officeDocument/2006/relationships/hyperlink" Target="#'Menu et introduction'!B84"/><Relationship Id="rId17" Type="http://schemas.openxmlformats.org/officeDocument/2006/relationships/hyperlink" Target="#'Menu et introduction'!B76"/><Relationship Id="rId2" Type="http://schemas.openxmlformats.org/officeDocument/2006/relationships/hyperlink" Target="#'Mes r&#233;sultats '!A1"/><Relationship Id="rId16" Type="http://schemas.openxmlformats.org/officeDocument/2006/relationships/hyperlink" Target="#'Menu et introduction'!B68"/><Relationship Id="rId20" Type="http://schemas.openxmlformats.org/officeDocument/2006/relationships/hyperlink" Target="#'Menu et introduction'!B79"/><Relationship Id="rId1" Type="http://schemas.openxmlformats.org/officeDocument/2006/relationships/image" Target="../media/image5.png"/><Relationship Id="rId6" Type="http://schemas.openxmlformats.org/officeDocument/2006/relationships/hyperlink" Target="#'Menu et introduction'!B69"/><Relationship Id="rId11" Type="http://schemas.openxmlformats.org/officeDocument/2006/relationships/hyperlink" Target="#'Menu et introduction'!B101"/><Relationship Id="rId5" Type="http://schemas.openxmlformats.org/officeDocument/2006/relationships/image" Target="../media/image4.svg"/><Relationship Id="rId15" Type="http://schemas.openxmlformats.org/officeDocument/2006/relationships/hyperlink" Target="#'Menu et introduction'!B74"/><Relationship Id="rId23" Type="http://schemas.openxmlformats.org/officeDocument/2006/relationships/hyperlink" Target="#'Menu et introduction'!B99"/><Relationship Id="rId10" Type="http://schemas.openxmlformats.org/officeDocument/2006/relationships/hyperlink" Target="#'Menu et introduction'!B72"/><Relationship Id="rId19" Type="http://schemas.openxmlformats.org/officeDocument/2006/relationships/hyperlink" Target="#'Menu et introduction'!B80"/><Relationship Id="rId4" Type="http://schemas.openxmlformats.org/officeDocument/2006/relationships/image" Target="../media/image3.png"/><Relationship Id="rId9" Type="http://schemas.openxmlformats.org/officeDocument/2006/relationships/hyperlink" Target="#'Menu et introduction'!B67"/><Relationship Id="rId14" Type="http://schemas.openxmlformats.org/officeDocument/2006/relationships/hyperlink" Target="#'Menu et introduction'!B73"/><Relationship Id="rId22" Type="http://schemas.openxmlformats.org/officeDocument/2006/relationships/hyperlink" Target="#'Menu et introduction'!B81"/></Relationships>
</file>

<file path=xl/drawings/_rels/drawing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hyperlink" Target="#'Outils &amp; Aides '!A1"/><Relationship Id="rId1" Type="http://schemas.openxmlformats.org/officeDocument/2006/relationships/chart" Target="../charts/chart1.xml"/><Relationship Id="rId5" Type="http://schemas.openxmlformats.org/officeDocument/2006/relationships/image" Target="../media/image5.png"/><Relationship Id="rId4" Type="http://schemas.openxmlformats.org/officeDocument/2006/relationships/image" Target="../media/image7.svg"/></Relationships>
</file>

<file path=xl/drawings/_rels/drawing4.xml.rels><?xml version="1.0" encoding="UTF-8" standalone="yes"?>
<Relationships xmlns="http://schemas.openxmlformats.org/package/2006/relationships"><Relationship Id="rId26" Type="http://schemas.openxmlformats.org/officeDocument/2006/relationships/image" Target="../media/image32.png"/><Relationship Id="rId21" Type="http://schemas.openxmlformats.org/officeDocument/2006/relationships/image" Target="../media/image27.svg"/><Relationship Id="rId42" Type="http://schemas.openxmlformats.org/officeDocument/2006/relationships/hyperlink" Target="https://www.economie.gouv.fr/mission-innovation/les-actions-vertes/sensibilisation-aux-ecogestes" TargetMode="External"/><Relationship Id="rId47" Type="http://schemas.openxmlformats.org/officeDocument/2006/relationships/hyperlink" Target="https://librairie.ademe.fr/ged/6402/guide-paradoxe-plastique-10-questions.pdf" TargetMode="External"/><Relationship Id="rId63" Type="http://schemas.openxmlformats.org/officeDocument/2006/relationships/hyperlink" Target="https://archives.qqf.fr/infographie/60/la-mobilite-de-demain" TargetMode="External"/><Relationship Id="rId68" Type="http://schemas.openxmlformats.org/officeDocument/2006/relationships/hyperlink" Target="https://mission-transition-ecologique.beta.gouv.fr/aides-entreprise/mission-conseil-rse" TargetMode="External"/><Relationship Id="rId84" Type="http://schemas.openxmlformats.org/officeDocument/2006/relationships/hyperlink" Target="https://mission-transition-ecologique.beta.gouv.fr/aides-entreprise/bonus-reparation" TargetMode="External"/><Relationship Id="rId89" Type="http://schemas.openxmlformats.org/officeDocument/2006/relationships/hyperlink" Target="https://mission-transition-ecologique.beta.gouv.fr/aides-entreprise/etude-geothermie-de-surface-et-d-aerothermie" TargetMode="External"/><Relationship Id="rId16" Type="http://schemas.openxmlformats.org/officeDocument/2006/relationships/image" Target="../media/image22.png"/><Relationship Id="rId107" Type="http://schemas.openxmlformats.org/officeDocument/2006/relationships/hyperlink" Target="https://www.associations.gouv.fr/IMG/pdf/asso_mecenat_2022-2.pdf" TargetMode="External"/><Relationship Id="rId11" Type="http://schemas.openxmlformats.org/officeDocument/2006/relationships/image" Target="../media/image18.png"/><Relationship Id="rId32" Type="http://schemas.openxmlformats.org/officeDocument/2006/relationships/image" Target="../media/image38.png"/><Relationship Id="rId37" Type="http://schemas.openxmlformats.org/officeDocument/2006/relationships/hyperlink" Target="https://portail-rse.beta.gouv.fr/" TargetMode="External"/><Relationship Id="rId53" Type="http://schemas.openxmlformats.org/officeDocument/2006/relationships/hyperlink" Target="https://portail-rse.beta.gouv.fr/reglementations/audit-energetique" TargetMode="External"/><Relationship Id="rId58" Type="http://schemas.openxmlformats.org/officeDocument/2006/relationships/hyperlink" Target="https://www.cci.fr/actualites/10-conseils-aux-entreprises-pour-une-sobriete-en-eau" TargetMode="External"/><Relationship Id="rId74" Type="http://schemas.openxmlformats.org/officeDocument/2006/relationships/hyperlink" Target="https://mission-transition-ecologique.beta.gouv.fr/aides-entreprise/accelerateur-decarbonation" TargetMode="External"/><Relationship Id="rId79" Type="http://schemas.openxmlformats.org/officeDocument/2006/relationships/hyperlink" Target="https://mission-transition-ecologique.beta.gouv.fr/aides-entreprise/charte-zero-dechet-plastique" TargetMode="External"/><Relationship Id="rId102" Type="http://schemas.openxmlformats.org/officeDocument/2006/relationships/image" Target="../media/image40.png"/><Relationship Id="rId5" Type="http://schemas.openxmlformats.org/officeDocument/2006/relationships/image" Target="../media/image12.png"/><Relationship Id="rId90" Type="http://schemas.openxmlformats.org/officeDocument/2006/relationships/hyperlink" Target="https://mission-transition-ecologique.beta.gouv.fr/aides-entreprise/etude-photovoltaique-ademe" TargetMode="External"/><Relationship Id="rId95" Type="http://schemas.openxmlformats.org/officeDocument/2006/relationships/hyperlink" Target="https://mission-transition-ecologique.beta.gouv.fr/aides-entreprise/flotte-de-velos-a-disposition" TargetMode="External"/><Relationship Id="rId22" Type="http://schemas.openxmlformats.org/officeDocument/2006/relationships/image" Target="../media/image28.png"/><Relationship Id="rId27" Type="http://schemas.openxmlformats.org/officeDocument/2006/relationships/image" Target="../media/image33.svg"/><Relationship Id="rId43" Type="http://schemas.openxmlformats.org/officeDocument/2006/relationships/hyperlink" Target="https://archives.qqf.fr/infographie/90/changement-climatique-il-y-a-urgence-a-s-adapter" TargetMode="External"/><Relationship Id="rId48" Type="http://schemas.openxmlformats.org/officeDocument/2006/relationships/hyperlink" Target="https://www.responsiblejewellery.com/standards/chain-of-custody-2017/" TargetMode="External"/><Relationship Id="rId64" Type="http://schemas.openxmlformats.org/officeDocument/2006/relationships/hyperlink" Target="https://www.ecologie.gouv.fr/politiques-publiques/faq-forfait-mobilites-durables-fmd#scroll-nav__1" TargetMode="External"/><Relationship Id="rId69" Type="http://schemas.openxmlformats.org/officeDocument/2006/relationships/hyperlink" Target="https://mission-transition-ecologique.beta.gouv.fr/aides-entreprise/formation-engager-entreprise-transition-ecologique" TargetMode="External"/><Relationship Id="rId80" Type="http://schemas.openxmlformats.org/officeDocument/2006/relationships/hyperlink" Target="https://mission-transition-ecologique.beta.gouv.fr/aides-entreprise/pret-vert" TargetMode="External"/><Relationship Id="rId85" Type="http://schemas.openxmlformats.org/officeDocument/2006/relationships/hyperlink" Target="https://mission-transition-ecologique.beta.gouv.fr/aides-entreprise/diag-decarbon-action" TargetMode="External"/><Relationship Id="rId12" Type="http://schemas.openxmlformats.org/officeDocument/2006/relationships/image" Target="../media/image19.svg"/><Relationship Id="rId17" Type="http://schemas.openxmlformats.org/officeDocument/2006/relationships/image" Target="../media/image23.svg"/><Relationship Id="rId33" Type="http://schemas.openxmlformats.org/officeDocument/2006/relationships/image" Target="../media/image39.svg"/><Relationship Id="rId38" Type="http://schemas.openxmlformats.org/officeDocument/2006/relationships/hyperlink" Target="https://www.apec.fr/tous-nos-metiers/ressources-humaines/responsable-rse.html" TargetMode="External"/><Relationship Id="rId59" Type="http://schemas.openxmlformats.org/officeDocument/2006/relationships/hyperlink" Target="https://librairie.ademe.fr/consommer-autrement/5818-le-guide-de-la-communication-responsable-nouvelle-edition-enrichie-9791029715730.html#:~:text=Le%20guide%20de%20la%20communication%20responsable%20a%20%C3%A9t%C3%A9" TargetMode="External"/><Relationship Id="rId103" Type="http://schemas.openxmlformats.org/officeDocument/2006/relationships/image" Target="../media/image41.svg"/><Relationship Id="rId108" Type="http://schemas.openxmlformats.org/officeDocument/2006/relationships/hyperlink" Target="https://www.anact.fr/sites/default/files/2023-12/anact_referentiel_092023.pdf" TargetMode="External"/><Relationship Id="rId54" Type="http://schemas.openxmlformats.org/officeDocument/2006/relationships/hyperlink" Target="https://www.qualit-enr.org/mission-et-engagements/" TargetMode="External"/><Relationship Id="rId70" Type="http://schemas.openxmlformats.org/officeDocument/2006/relationships/hyperlink" Target="https://mission-transition-ecologique.beta.gouv.fr/aides-entreprise/formations-du-cfde" TargetMode="External"/><Relationship Id="rId75" Type="http://schemas.openxmlformats.org/officeDocument/2006/relationships/hyperlink" Target="https://mission-transition-ecologique.beta.gouv.fr/aides-entreprise/baisse-les-watts" TargetMode="External"/><Relationship Id="rId91" Type="http://schemas.openxmlformats.org/officeDocument/2006/relationships/hyperlink" Target="https://mission-transition-ecologique.beta.gouv.fr/aides-entreprise/investissement-contrat-chaleur-renouvelable" TargetMode="External"/><Relationship Id="rId96" Type="http://schemas.openxmlformats.org/officeDocument/2006/relationships/hyperlink" Target="https://mission-transition-ecologique.beta.gouv.fr/aides-entreprise/pret-action-climat" TargetMode="External"/><Relationship Id="rId1" Type="http://schemas.openxmlformats.org/officeDocument/2006/relationships/image" Target="../media/image8.png"/><Relationship Id="rId6" Type="http://schemas.openxmlformats.org/officeDocument/2006/relationships/image" Target="../media/image13.svg"/><Relationship Id="rId15" Type="http://schemas.openxmlformats.org/officeDocument/2006/relationships/hyperlink" Target="https://www.cci.fr/crise-energetique/entreprises-20-conseils-pour-faire-baisser-votre-facture-denergie" TargetMode="External"/><Relationship Id="rId23" Type="http://schemas.openxmlformats.org/officeDocument/2006/relationships/image" Target="../media/image29.svg"/><Relationship Id="rId28" Type="http://schemas.openxmlformats.org/officeDocument/2006/relationships/image" Target="../media/image34.png"/><Relationship Id="rId36" Type="http://schemas.openxmlformats.org/officeDocument/2006/relationships/hyperlink" Target="https://www.ecologie.gouv.fr/presse/trajectoire-rechauffement-reference-ladaptation-changement-climatique-tracc" TargetMode="External"/><Relationship Id="rId49" Type="http://schemas.openxmlformats.org/officeDocument/2006/relationships/hyperlink" Target="https://bigmedia.bpifrance.fr/nos-dossiers/strategie-nationale-bas-carbone-snbc-definition-objectifs-et-application-en-entreprise#:~:text=La%20Strat%C3%A9gie%20Nationale%20Bas%20Carbone%20a%20%C3%A9t%C3%A9%20%C3%A9tablie" TargetMode="External"/><Relationship Id="rId57" Type="http://schemas.openxmlformats.org/officeDocument/2006/relationships/hyperlink" Target="https://fondschaleur.ademe.fr/filieres/la-chaleur-fatale-entreprise/" TargetMode="External"/><Relationship Id="rId106" Type="http://schemas.openxmlformats.org/officeDocument/2006/relationships/hyperlink" Target="https://portail-rse.beta.gouv.fr/reglementations/plan-vigilance" TargetMode="External"/><Relationship Id="rId10" Type="http://schemas.openxmlformats.org/officeDocument/2006/relationships/image" Target="../media/image17.svg"/><Relationship Id="rId31" Type="http://schemas.openxmlformats.org/officeDocument/2006/relationships/image" Target="../media/image37.svg"/><Relationship Id="rId44" Type="http://schemas.openxmlformats.org/officeDocument/2006/relationships/hyperlink" Target="https://infos.ademe.fr/changement-climatique/2024/adaptation-au-changement-climatique-un-guide-pour-les-entreprises/" TargetMode="External"/><Relationship Id="rId52" Type="http://schemas.openxmlformats.org/officeDocument/2006/relationships/hyperlink" Target="https://bilans-ges.ademe.fr/docutheque/methodologieV5.pdf#:~:text=%C3%80%20ce%20titre,%20le%20P%C3%B4le%20de%20la%20Coordination" TargetMode="External"/><Relationship Id="rId60" Type="http://schemas.openxmlformats.org/officeDocument/2006/relationships/hyperlink" Target="https://www.qqf.fr/infographie/eau-secours-demain-tous-a-sec/" TargetMode="External"/><Relationship Id="rId65" Type="http://schemas.openxmlformats.org/officeDocument/2006/relationships/hyperlink" Target="https://librairie.ademe.fr/mobilite-et-transport/231-boite-a-outils-plan-de-mobilite-employeur.html" TargetMode="External"/><Relationship Id="rId73" Type="http://schemas.openxmlformats.org/officeDocument/2006/relationships/hyperlink" Target="https://mission-transition-ecologique.beta.gouv.fr/aides-entreprise/repar-acteurs" TargetMode="External"/><Relationship Id="rId78" Type="http://schemas.openxmlformats.org/officeDocument/2006/relationships/hyperlink" Target="https://mission-transition-ecologique.beta.gouv.fr/aides-entreprise/plan-de-mobilite" TargetMode="External"/><Relationship Id="rId81" Type="http://schemas.openxmlformats.org/officeDocument/2006/relationships/hyperlink" Target="https://mission-transition-ecologique.beta.gouv.fr/aides-entreprise/investissement-vte-vert" TargetMode="External"/><Relationship Id="rId86" Type="http://schemas.openxmlformats.org/officeDocument/2006/relationships/hyperlink" Target="https://mission-transition-ecologique.beta.gouv.fr/aides-entreprise/audit-energetique-en-industrie" TargetMode="External"/><Relationship Id="rId94" Type="http://schemas.openxmlformats.org/officeDocument/2006/relationships/hyperlink" Target="https://mission-transition-ecologique.beta.gouv.fr/aides-entreprise/prime-a-la-conversion" TargetMode="External"/><Relationship Id="rId99" Type="http://schemas.openxmlformats.org/officeDocument/2006/relationships/hyperlink" Target="https://mission-transition-ecologique.beta.gouv.fr/aides-entreprise/diagnostic-changement-climatique" TargetMode="External"/><Relationship Id="rId101" Type="http://schemas.openxmlformats.org/officeDocument/2006/relationships/image" Target="../media/image5.png"/><Relationship Id="rId4" Type="http://schemas.openxmlformats.org/officeDocument/2006/relationships/image" Target="../media/image11.svg"/><Relationship Id="rId9" Type="http://schemas.openxmlformats.org/officeDocument/2006/relationships/image" Target="../media/image16.png"/><Relationship Id="rId13" Type="http://schemas.openxmlformats.org/officeDocument/2006/relationships/image" Target="../media/image20.png"/><Relationship Id="rId18" Type="http://schemas.openxmlformats.org/officeDocument/2006/relationships/image" Target="../media/image24.png"/><Relationship Id="rId39" Type="http://schemas.openxmlformats.org/officeDocument/2006/relationships/hyperlink" Target="https://www.linkedin.com/company/les-entreprises-s-engagent/posts/?feedView=all" TargetMode="External"/><Relationship Id="rId109" Type="http://schemas.openxmlformats.org/officeDocument/2006/relationships/hyperlink" Target="https://www.economie.gouv.fr/files/Guide-pratique-mecenat-competences-novembre2021.pdf" TargetMode="External"/><Relationship Id="rId34" Type="http://schemas.openxmlformats.org/officeDocument/2006/relationships/hyperlink" Target="https://www.ecologie.gouv.fr/politiques-publiques/responsabilite-societale-entreprises" TargetMode="External"/><Relationship Id="rId50" Type="http://schemas.openxmlformats.org/officeDocument/2006/relationships/hyperlink" Target="https://portail-rse.beta.gouv.fr/reglementations/bilan-ges" TargetMode="External"/><Relationship Id="rId55" Type="http://schemas.openxmlformats.org/officeDocument/2006/relationships/hyperlink" Target="https://librairie.ademe.fr/ged/207/renover-eclairage-tertaire-011133.pdf" TargetMode="External"/><Relationship Id="rId76" Type="http://schemas.openxmlformats.org/officeDocument/2006/relationships/hyperlink" Target="https://mission-transition-ecologique.beta.gouv.fr/aides-entreprise/programme-ecod-o" TargetMode="External"/><Relationship Id="rId97" Type="http://schemas.openxmlformats.org/officeDocument/2006/relationships/hyperlink" Target="https://mission-transition-ecologique.beta.gouv.fr/aides-entreprise/recharge-vehicule-electrique" TargetMode="External"/><Relationship Id="rId104" Type="http://schemas.openxmlformats.org/officeDocument/2006/relationships/image" Target="../media/image42.png"/><Relationship Id="rId7" Type="http://schemas.openxmlformats.org/officeDocument/2006/relationships/image" Target="../media/image14.png"/><Relationship Id="rId71" Type="http://schemas.openxmlformats.org/officeDocument/2006/relationships/hyperlink" Target="https://formations.ademe.fr/formations_adaptation-au-changement-climatique_act-pas-a-pas-:-accompagner-les-entreprises-dans-le-developpement-et-la-mise-en-%EF%BF%BDeuvre-de-leurs-strategies-de-decarbonation---parcours-consultants_s5010.html" TargetMode="External"/><Relationship Id="rId92" Type="http://schemas.openxmlformats.org/officeDocument/2006/relationships/hyperlink" Target="https://mission-transition-ecologique.beta.gouv.fr/aides-entreprise/etude-recuperation-de-chaleur-fatale" TargetMode="External"/><Relationship Id="rId2" Type="http://schemas.openxmlformats.org/officeDocument/2006/relationships/image" Target="../media/image9.svg"/><Relationship Id="rId29" Type="http://schemas.openxmlformats.org/officeDocument/2006/relationships/image" Target="../media/image35.svg"/><Relationship Id="rId24" Type="http://schemas.openxmlformats.org/officeDocument/2006/relationships/image" Target="../media/image30.png"/><Relationship Id="rId40" Type="http://schemas.openxmlformats.org/officeDocument/2006/relationships/hyperlink" Target="https://www.bpifrance.fr/communaute-du-coq-vert" TargetMode="External"/><Relationship Id="rId45" Type="http://schemas.openxmlformats.org/officeDocument/2006/relationships/hyperlink" Target="https://www.economie.gouv.fr/mediateur-des-entreprises/label-relations-fournisseurs-et-achats-responsables" TargetMode="External"/><Relationship Id="rId66" Type="http://schemas.openxmlformats.org/officeDocument/2006/relationships/hyperlink" Target="https://librairie.ademe.fr/ged/7183/tri-a-la-source-des-9-flux-011719.pdf" TargetMode="External"/><Relationship Id="rId87" Type="http://schemas.openxmlformats.org/officeDocument/2006/relationships/hyperlink" Target="https://mission-transition-ecologique.beta.gouv.fr/aides-entreprise/coup-de-pouce-chauffage" TargetMode="External"/><Relationship Id="rId110" Type="http://schemas.openxmlformats.org/officeDocument/2006/relationships/hyperlink" Target="https://guidance.miningwithprinciples.com/community-development-toolkit/?lang=fr" TargetMode="External"/><Relationship Id="rId61" Type="http://schemas.openxmlformats.org/officeDocument/2006/relationships/hyperlink" Target="https://librairie.ademe.fr/ged/1555/plan-mobilite-entreprise-010502.pdf" TargetMode="External"/><Relationship Id="rId82" Type="http://schemas.openxmlformats.org/officeDocument/2006/relationships/hyperlink" Target="https://mission-transition-ecologique.beta.gouv.fr/aides-entreprise/act-pas-a-pas" TargetMode="External"/><Relationship Id="rId19" Type="http://schemas.openxmlformats.org/officeDocument/2006/relationships/image" Target="../media/image25.svg"/><Relationship Id="rId14" Type="http://schemas.openxmlformats.org/officeDocument/2006/relationships/image" Target="../media/image21.svg"/><Relationship Id="rId30" Type="http://schemas.openxmlformats.org/officeDocument/2006/relationships/image" Target="../media/image36.png"/><Relationship Id="rId35" Type="http://schemas.openxmlformats.org/officeDocument/2006/relationships/hyperlink" Target="https://www.cci-paris-idf.fr/fr/prospective/sobriete-modeles-affaires" TargetMode="External"/><Relationship Id="rId56" Type="http://schemas.openxmlformats.org/officeDocument/2006/relationships/hyperlink" Target="https://www.photovoltaique.info/fr/https:/www.aqpv.fr/" TargetMode="External"/><Relationship Id="rId77" Type="http://schemas.openxmlformats.org/officeDocument/2006/relationships/hyperlink" Target="https://mission-transition-ecologique.beta.gouv.fr/aides-entreprise/fresque-de-la-mobilite" TargetMode="External"/><Relationship Id="rId100" Type="http://schemas.openxmlformats.org/officeDocument/2006/relationships/hyperlink" Target="https://mission-transition-ecologique.beta.gouv.fr/aides-entreprise/diag-ecoconception" TargetMode="External"/><Relationship Id="rId105" Type="http://schemas.openxmlformats.org/officeDocument/2006/relationships/image" Target="../media/image43.svg"/><Relationship Id="rId8" Type="http://schemas.openxmlformats.org/officeDocument/2006/relationships/image" Target="../media/image15.svg"/><Relationship Id="rId51" Type="http://schemas.openxmlformats.org/officeDocument/2006/relationships/hyperlink" Target="https://bilans-ges.ademe.fr/api/medias/d69d82c9-f060-468f-94c8-bc7391bd1b7e/download" TargetMode="External"/><Relationship Id="rId72" Type="http://schemas.openxmlformats.org/officeDocument/2006/relationships/hyperlink" Target="https://mission-transition-ecologique.beta.gouv.fr/aides-entreprise/ecoconception-bzh" TargetMode="External"/><Relationship Id="rId93" Type="http://schemas.openxmlformats.org/officeDocument/2006/relationships/hyperlink" Target="https://mission-transition-ecologique.beta.gouv.fr/aides-entreprise/bonus-ecologique" TargetMode="External"/><Relationship Id="rId98" Type="http://schemas.openxmlformats.org/officeDocument/2006/relationships/hyperlink" Target="https://mission-transition-ecologique.beta.gouv.fr/aides-entreprise/tremplin" TargetMode="External"/><Relationship Id="rId3" Type="http://schemas.openxmlformats.org/officeDocument/2006/relationships/image" Target="../media/image10.png"/><Relationship Id="rId25" Type="http://schemas.openxmlformats.org/officeDocument/2006/relationships/image" Target="../media/image31.svg"/><Relationship Id="rId46" Type="http://schemas.openxmlformats.org/officeDocument/2006/relationships/hyperlink" Target="https://www.iso.org/files/live/sites/isoorg/files/store/fr/ISO%2020400_Sustainable_procur.pdf" TargetMode="External"/><Relationship Id="rId67" Type="http://schemas.openxmlformats.org/officeDocument/2006/relationships/hyperlink" Target="https://biodiversite.gouv.fr/sites/default/files/2024-03/OFB_GUIDE_EEN_2023.pdf#:~:text=Entreprises%20engag%C3%A9es%20pour%20la%20nature%20:%20.%20guide" TargetMode="External"/><Relationship Id="rId20" Type="http://schemas.openxmlformats.org/officeDocument/2006/relationships/image" Target="../media/image26.png"/><Relationship Id="rId41" Type="http://schemas.openxmlformats.org/officeDocument/2006/relationships/hyperlink" Target="https://librairie.ademe.fr/ged/6698/guide-ecoresponsable-bureau-202209.pdf" TargetMode="External"/><Relationship Id="rId62" Type="http://schemas.openxmlformats.org/officeDocument/2006/relationships/hyperlink" Target="https://www.ecologie.gouv.fr/sites/default/files/documents/22061-3_Mobilite%20durable%20entrepriseA4_web.pdf" TargetMode="External"/><Relationship Id="rId83" Type="http://schemas.openxmlformats.org/officeDocument/2006/relationships/hyperlink" Target="https://mission-transition-ecologique.beta.gouv.fr/aides-entreprise/investissement-ecoconception" TargetMode="External"/><Relationship Id="rId88" Type="http://schemas.openxmlformats.org/officeDocument/2006/relationships/hyperlink" Target="https://mission-transition-ecologique.beta.gouv.fr/aides-entreprise/etude-chaufferie-biomasse" TargetMode="External"/></Relationships>
</file>

<file path=xl/drawings/drawing1.xml><?xml version="1.0" encoding="utf-8"?>
<xdr:wsDr xmlns:xdr="http://schemas.openxmlformats.org/drawingml/2006/spreadsheetDrawing" xmlns:a="http://schemas.openxmlformats.org/drawingml/2006/main">
  <xdr:twoCellAnchor editAs="oneCell">
    <xdr:from>
      <xdr:col>6</xdr:col>
      <xdr:colOff>569283</xdr:colOff>
      <xdr:row>5</xdr:row>
      <xdr:rowOff>8984</xdr:rowOff>
    </xdr:from>
    <xdr:to>
      <xdr:col>7</xdr:col>
      <xdr:colOff>1468093</xdr:colOff>
      <xdr:row>8</xdr:row>
      <xdr:rowOff>12698</xdr:rowOff>
    </xdr:to>
    <xdr:pic>
      <xdr:nvPicPr>
        <xdr:cNvPr id="3" name="Image 2">
          <a:extLst>
            <a:ext uri="{FF2B5EF4-FFF2-40B4-BE49-F238E27FC236}">
              <a16:creationId xmlns:a16="http://schemas.microsoft.com/office/drawing/2014/main" id="{805FD64C-7E2C-276F-1803-BFA824BFE5E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181571" y="1123229"/>
          <a:ext cx="1662607" cy="536515"/>
        </a:xfrm>
        <a:prstGeom prst="rect">
          <a:avLst/>
        </a:prstGeom>
      </xdr:spPr>
    </xdr:pic>
    <xdr:clientData/>
  </xdr:twoCellAnchor>
  <xdr:twoCellAnchor>
    <xdr:from>
      <xdr:col>2</xdr:col>
      <xdr:colOff>338288</xdr:colOff>
      <xdr:row>58</xdr:row>
      <xdr:rowOff>42293</xdr:rowOff>
    </xdr:from>
    <xdr:to>
      <xdr:col>3</xdr:col>
      <xdr:colOff>14797</xdr:colOff>
      <xdr:row>58</xdr:row>
      <xdr:rowOff>296533</xdr:rowOff>
    </xdr:to>
    <xdr:sp macro="" textlink="">
      <xdr:nvSpPr>
        <xdr:cNvPr id="7" name="Rectangle : coins arrondis 6">
          <a:hlinkClick xmlns:r="http://schemas.openxmlformats.org/officeDocument/2006/relationships" r:id="rId2"/>
          <a:extLst>
            <a:ext uri="{FF2B5EF4-FFF2-40B4-BE49-F238E27FC236}">
              <a16:creationId xmlns:a16="http://schemas.microsoft.com/office/drawing/2014/main" id="{1A7060CC-B287-06C5-AF4F-87D0030DC391}"/>
            </a:ext>
          </a:extLst>
        </xdr:cNvPr>
        <xdr:cNvSpPr/>
      </xdr:nvSpPr>
      <xdr:spPr>
        <a:xfrm>
          <a:off x="7014774" y="15587812"/>
          <a:ext cx="2174575" cy="25424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b="1" u="sng"/>
            <a:t>J'accède au feuillet</a:t>
          </a:r>
        </a:p>
      </xdr:txBody>
    </xdr:sp>
    <xdr:clientData/>
  </xdr:twoCellAnchor>
  <xdr:twoCellAnchor>
    <xdr:from>
      <xdr:col>1</xdr:col>
      <xdr:colOff>4163623</xdr:colOff>
      <xdr:row>53</xdr:row>
      <xdr:rowOff>179716</xdr:rowOff>
    </xdr:from>
    <xdr:to>
      <xdr:col>4</xdr:col>
      <xdr:colOff>224646</xdr:colOff>
      <xdr:row>54</xdr:row>
      <xdr:rowOff>33307</xdr:rowOff>
    </xdr:to>
    <xdr:sp macro="" textlink="">
      <xdr:nvSpPr>
        <xdr:cNvPr id="8" name="Rectangle : coins arrondis 7">
          <a:hlinkClick xmlns:r="http://schemas.openxmlformats.org/officeDocument/2006/relationships" r:id="rId3"/>
          <a:extLst>
            <a:ext uri="{FF2B5EF4-FFF2-40B4-BE49-F238E27FC236}">
              <a16:creationId xmlns:a16="http://schemas.microsoft.com/office/drawing/2014/main" id="{FB55F816-2132-5923-EC3A-90823C500FA6}"/>
            </a:ext>
          </a:extLst>
        </xdr:cNvPr>
        <xdr:cNvSpPr/>
      </xdr:nvSpPr>
      <xdr:spPr>
        <a:xfrm>
          <a:off x="5376713" y="13478773"/>
          <a:ext cx="3932626" cy="644345"/>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fr-FR" sz="1100"/>
            <a:t>Je réalise</a:t>
          </a:r>
          <a:r>
            <a:rPr lang="fr-FR" sz="1100" baseline="0"/>
            <a:t> mon autodiagnostic RSE</a:t>
          </a:r>
        </a:p>
        <a:p>
          <a:pPr algn="ctr"/>
          <a:r>
            <a:rPr lang="fr-FR" sz="1100" baseline="0"/>
            <a:t> </a:t>
          </a:r>
          <a:r>
            <a:rPr lang="fr-FR" sz="1400" b="1" u="sng" baseline="0"/>
            <a:t>fabricant </a:t>
          </a:r>
          <a:endParaRPr lang="fr-FR" sz="1100" b="1" u="sng"/>
        </a:p>
      </xdr:txBody>
    </xdr:sp>
    <xdr:clientData/>
  </xdr:twoCellAnchor>
  <xdr:twoCellAnchor editAs="oneCell">
    <xdr:from>
      <xdr:col>3</xdr:col>
      <xdr:colOff>476252</xdr:colOff>
      <xdr:row>60</xdr:row>
      <xdr:rowOff>26957</xdr:rowOff>
    </xdr:from>
    <xdr:to>
      <xdr:col>4</xdr:col>
      <xdr:colOff>69251</xdr:colOff>
      <xdr:row>60</xdr:row>
      <xdr:rowOff>369110</xdr:rowOff>
    </xdr:to>
    <xdr:pic>
      <xdr:nvPicPr>
        <xdr:cNvPr id="2" name="Graphique 1" descr="Ampoule et engrenage avec un remplissage uni">
          <a:extLst>
            <a:ext uri="{FF2B5EF4-FFF2-40B4-BE49-F238E27FC236}">
              <a16:creationId xmlns:a16="http://schemas.microsoft.com/office/drawing/2014/main" id="{A0DF5ED1-5B7F-46D9-979D-5A8C54E64925}"/>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9650804" y="16129599"/>
          <a:ext cx="350446" cy="34215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103940</xdr:colOff>
      <xdr:row>0</xdr:row>
      <xdr:rowOff>40105</xdr:rowOff>
    </xdr:from>
    <xdr:to>
      <xdr:col>1</xdr:col>
      <xdr:colOff>46135</xdr:colOff>
      <xdr:row>2</xdr:row>
      <xdr:rowOff>97590</xdr:rowOff>
    </xdr:to>
    <xdr:pic>
      <xdr:nvPicPr>
        <xdr:cNvPr id="2" name="Image 1">
          <a:extLst>
            <a:ext uri="{FF2B5EF4-FFF2-40B4-BE49-F238E27FC236}">
              <a16:creationId xmlns:a16="http://schemas.microsoft.com/office/drawing/2014/main" id="{01A260F5-B261-4B97-B0DA-61394F43205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3940" y="40105"/>
          <a:ext cx="1466195" cy="454861"/>
        </a:xfrm>
        <a:prstGeom prst="rect">
          <a:avLst/>
        </a:prstGeom>
      </xdr:spPr>
    </xdr:pic>
    <xdr:clientData/>
  </xdr:twoCellAnchor>
  <xdr:twoCellAnchor>
    <xdr:from>
      <xdr:col>1</xdr:col>
      <xdr:colOff>6159901</xdr:colOff>
      <xdr:row>58</xdr:row>
      <xdr:rowOff>112477</xdr:rowOff>
    </xdr:from>
    <xdr:to>
      <xdr:col>4</xdr:col>
      <xdr:colOff>417429</xdr:colOff>
      <xdr:row>61</xdr:row>
      <xdr:rowOff>90236</xdr:rowOff>
    </xdr:to>
    <xdr:sp macro="" textlink="">
      <xdr:nvSpPr>
        <xdr:cNvPr id="3" name="Rectangle : coins arrondis 2">
          <a:hlinkClick xmlns:r="http://schemas.openxmlformats.org/officeDocument/2006/relationships" r:id="rId2"/>
          <a:extLst>
            <a:ext uri="{FF2B5EF4-FFF2-40B4-BE49-F238E27FC236}">
              <a16:creationId xmlns:a16="http://schemas.microsoft.com/office/drawing/2014/main" id="{7662224A-560C-477D-8883-0F3C317C1B8E}"/>
            </a:ext>
          </a:extLst>
        </xdr:cNvPr>
        <xdr:cNvSpPr/>
      </xdr:nvSpPr>
      <xdr:spPr>
        <a:xfrm>
          <a:off x="9929796" y="28777714"/>
          <a:ext cx="4003107" cy="579338"/>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600" b="1" u="sng"/>
            <a:t>J'accède</a:t>
          </a:r>
          <a:r>
            <a:rPr lang="fr-FR" sz="1600" b="1" u="sng" baseline="0"/>
            <a:t> à mon score par thématique </a:t>
          </a:r>
          <a:endParaRPr lang="fr-FR" sz="1600" b="1" u="sng"/>
        </a:p>
      </xdr:txBody>
    </xdr:sp>
    <xdr:clientData/>
  </xdr:twoCellAnchor>
  <xdr:twoCellAnchor editAs="oneCell">
    <xdr:from>
      <xdr:col>2</xdr:col>
      <xdr:colOff>120818</xdr:colOff>
      <xdr:row>4</xdr:row>
      <xdr:rowOff>87063</xdr:rowOff>
    </xdr:from>
    <xdr:to>
      <xdr:col>2</xdr:col>
      <xdr:colOff>507666</xdr:colOff>
      <xdr:row>4</xdr:row>
      <xdr:rowOff>458557</xdr:rowOff>
    </xdr:to>
    <xdr:pic>
      <xdr:nvPicPr>
        <xdr:cNvPr id="5" name="Graphique 4" descr="Ampoule et engrenage avec un remplissage uni">
          <a:hlinkClick xmlns:r="http://schemas.openxmlformats.org/officeDocument/2006/relationships" r:id="rId3"/>
          <a:extLst>
            <a:ext uri="{FF2B5EF4-FFF2-40B4-BE49-F238E27FC236}">
              <a16:creationId xmlns:a16="http://schemas.microsoft.com/office/drawing/2014/main" id="{816AFE5B-FAEE-57F6-D05B-BDC4247E2B99}"/>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10658476" y="488116"/>
          <a:ext cx="386848" cy="371494"/>
        </a:xfrm>
        <a:prstGeom prst="rect">
          <a:avLst/>
        </a:prstGeom>
      </xdr:spPr>
    </xdr:pic>
    <xdr:clientData/>
  </xdr:twoCellAnchor>
  <xdr:twoCellAnchor editAs="oneCell">
    <xdr:from>
      <xdr:col>2</xdr:col>
      <xdr:colOff>164096</xdr:colOff>
      <xdr:row>6</xdr:row>
      <xdr:rowOff>217406</xdr:rowOff>
    </xdr:from>
    <xdr:to>
      <xdr:col>2</xdr:col>
      <xdr:colOff>535069</xdr:colOff>
      <xdr:row>6</xdr:row>
      <xdr:rowOff>588900</xdr:rowOff>
    </xdr:to>
    <xdr:pic>
      <xdr:nvPicPr>
        <xdr:cNvPr id="7" name="Graphique 6" descr="Ampoule et engrenage avec un remplissage uni">
          <a:hlinkClick xmlns:r="http://schemas.openxmlformats.org/officeDocument/2006/relationships" r:id="rId6"/>
          <a:extLst>
            <a:ext uri="{FF2B5EF4-FFF2-40B4-BE49-F238E27FC236}">
              <a16:creationId xmlns:a16="http://schemas.microsoft.com/office/drawing/2014/main" id="{34C1A791-8CF9-4F5A-8525-BA508E6B9F99}"/>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10701754" y="1972011"/>
          <a:ext cx="370973" cy="371494"/>
        </a:xfrm>
        <a:prstGeom prst="rect">
          <a:avLst/>
        </a:prstGeom>
      </xdr:spPr>
    </xdr:pic>
    <xdr:clientData/>
  </xdr:twoCellAnchor>
  <xdr:twoCellAnchor editAs="oneCell">
    <xdr:from>
      <xdr:col>2</xdr:col>
      <xdr:colOff>153570</xdr:colOff>
      <xdr:row>13</xdr:row>
      <xdr:rowOff>80209</xdr:rowOff>
    </xdr:from>
    <xdr:to>
      <xdr:col>2</xdr:col>
      <xdr:colOff>521368</xdr:colOff>
      <xdr:row>13</xdr:row>
      <xdr:rowOff>445353</xdr:rowOff>
    </xdr:to>
    <xdr:pic>
      <xdr:nvPicPr>
        <xdr:cNvPr id="8" name="Graphique 7" descr="Ampoule et engrenage avec un remplissage uni">
          <a:hlinkClick xmlns:r="http://schemas.openxmlformats.org/officeDocument/2006/relationships" r:id="rId7"/>
          <a:extLst>
            <a:ext uri="{FF2B5EF4-FFF2-40B4-BE49-F238E27FC236}">
              <a16:creationId xmlns:a16="http://schemas.microsoft.com/office/drawing/2014/main" id="{BB15CD1E-1075-4D42-BE5D-58A297D30CA5}"/>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10691228" y="5504446"/>
          <a:ext cx="370973" cy="361969"/>
        </a:xfrm>
        <a:prstGeom prst="rect">
          <a:avLst/>
        </a:prstGeom>
      </xdr:spPr>
    </xdr:pic>
    <xdr:clientData/>
  </xdr:twoCellAnchor>
  <xdr:twoCellAnchor editAs="oneCell">
    <xdr:from>
      <xdr:col>2</xdr:col>
      <xdr:colOff>160421</xdr:colOff>
      <xdr:row>15</xdr:row>
      <xdr:rowOff>80210</xdr:rowOff>
    </xdr:from>
    <xdr:to>
      <xdr:col>2</xdr:col>
      <xdr:colOff>531394</xdr:colOff>
      <xdr:row>15</xdr:row>
      <xdr:rowOff>445354</xdr:rowOff>
    </xdr:to>
    <xdr:pic>
      <xdr:nvPicPr>
        <xdr:cNvPr id="10" name="Graphique 9" descr="Ampoule et engrenage avec un remplissage uni">
          <a:hlinkClick xmlns:r="http://schemas.openxmlformats.org/officeDocument/2006/relationships" r:id="rId8"/>
          <a:extLst>
            <a:ext uri="{FF2B5EF4-FFF2-40B4-BE49-F238E27FC236}">
              <a16:creationId xmlns:a16="http://schemas.microsoft.com/office/drawing/2014/main" id="{136501D0-9DE5-43E6-9EC1-2DD15F63D61E}"/>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10698079" y="6136105"/>
          <a:ext cx="370973" cy="368319"/>
        </a:xfrm>
        <a:prstGeom prst="rect">
          <a:avLst/>
        </a:prstGeom>
      </xdr:spPr>
    </xdr:pic>
    <xdr:clientData/>
  </xdr:twoCellAnchor>
  <xdr:twoCellAnchor editAs="oneCell">
    <xdr:from>
      <xdr:col>2</xdr:col>
      <xdr:colOff>150395</xdr:colOff>
      <xdr:row>16</xdr:row>
      <xdr:rowOff>210553</xdr:rowOff>
    </xdr:from>
    <xdr:to>
      <xdr:col>2</xdr:col>
      <xdr:colOff>524543</xdr:colOff>
      <xdr:row>16</xdr:row>
      <xdr:rowOff>578872</xdr:rowOff>
    </xdr:to>
    <xdr:pic>
      <xdr:nvPicPr>
        <xdr:cNvPr id="11" name="Graphique 10" descr="Ampoule et engrenage avec un remplissage uni">
          <a:hlinkClick xmlns:r="http://schemas.openxmlformats.org/officeDocument/2006/relationships" r:id="rId9"/>
          <a:extLst>
            <a:ext uri="{FF2B5EF4-FFF2-40B4-BE49-F238E27FC236}">
              <a16:creationId xmlns:a16="http://schemas.microsoft.com/office/drawing/2014/main" id="{4188933F-7332-4259-AE95-501C77DB87BF}"/>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10688053" y="6878053"/>
          <a:ext cx="374148" cy="368319"/>
        </a:xfrm>
        <a:prstGeom prst="rect">
          <a:avLst/>
        </a:prstGeom>
      </xdr:spPr>
    </xdr:pic>
    <xdr:clientData/>
  </xdr:twoCellAnchor>
  <xdr:twoCellAnchor editAs="oneCell">
    <xdr:from>
      <xdr:col>2</xdr:col>
      <xdr:colOff>119147</xdr:colOff>
      <xdr:row>21</xdr:row>
      <xdr:rowOff>89067</xdr:rowOff>
    </xdr:from>
    <xdr:to>
      <xdr:col>2</xdr:col>
      <xdr:colOff>505995</xdr:colOff>
      <xdr:row>21</xdr:row>
      <xdr:rowOff>466911</xdr:rowOff>
    </xdr:to>
    <xdr:pic>
      <xdr:nvPicPr>
        <xdr:cNvPr id="12" name="Graphique 11" descr="Ampoule et engrenage avec un remplissage uni">
          <a:hlinkClick xmlns:r="http://schemas.openxmlformats.org/officeDocument/2006/relationships" r:id="rId10"/>
          <a:extLst>
            <a:ext uri="{FF2B5EF4-FFF2-40B4-BE49-F238E27FC236}">
              <a16:creationId xmlns:a16="http://schemas.microsoft.com/office/drawing/2014/main" id="{38FA19AC-1B59-4008-B08A-12E43160B37E}"/>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10656805" y="8100093"/>
          <a:ext cx="380498" cy="371494"/>
        </a:xfrm>
        <a:prstGeom prst="rect">
          <a:avLst/>
        </a:prstGeom>
      </xdr:spPr>
    </xdr:pic>
    <xdr:clientData/>
  </xdr:twoCellAnchor>
  <xdr:twoCellAnchor editAs="oneCell">
    <xdr:from>
      <xdr:col>2</xdr:col>
      <xdr:colOff>125997</xdr:colOff>
      <xdr:row>22</xdr:row>
      <xdr:rowOff>463215</xdr:rowOff>
    </xdr:from>
    <xdr:to>
      <xdr:col>2</xdr:col>
      <xdr:colOff>506495</xdr:colOff>
      <xdr:row>22</xdr:row>
      <xdr:rowOff>831534</xdr:rowOff>
    </xdr:to>
    <xdr:pic>
      <xdr:nvPicPr>
        <xdr:cNvPr id="13" name="Graphique 12" descr="Ampoule et engrenage avec un remplissage uni">
          <a:hlinkClick xmlns:r="http://schemas.openxmlformats.org/officeDocument/2006/relationships" r:id="rId11"/>
          <a:extLst>
            <a:ext uri="{FF2B5EF4-FFF2-40B4-BE49-F238E27FC236}">
              <a16:creationId xmlns:a16="http://schemas.microsoft.com/office/drawing/2014/main" id="{5F232559-FF8E-4E9B-883F-AB8BEADFCA9C}"/>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10663655" y="9246268"/>
          <a:ext cx="380498" cy="361969"/>
        </a:xfrm>
        <a:prstGeom prst="rect">
          <a:avLst/>
        </a:prstGeom>
      </xdr:spPr>
    </xdr:pic>
    <xdr:clientData/>
  </xdr:twoCellAnchor>
  <xdr:twoCellAnchor editAs="oneCell">
    <xdr:from>
      <xdr:col>2</xdr:col>
      <xdr:colOff>149226</xdr:colOff>
      <xdr:row>23</xdr:row>
      <xdr:rowOff>199357</xdr:rowOff>
    </xdr:from>
    <xdr:to>
      <xdr:col>2</xdr:col>
      <xdr:colOff>523374</xdr:colOff>
      <xdr:row>24</xdr:row>
      <xdr:rowOff>373499</xdr:rowOff>
    </xdr:to>
    <xdr:pic>
      <xdr:nvPicPr>
        <xdr:cNvPr id="14" name="Graphique 13" descr="Ampoule et engrenage avec un remplissage uni">
          <a:hlinkClick xmlns:r="http://schemas.openxmlformats.org/officeDocument/2006/relationships" r:id="rId12"/>
          <a:extLst>
            <a:ext uri="{FF2B5EF4-FFF2-40B4-BE49-F238E27FC236}">
              <a16:creationId xmlns:a16="http://schemas.microsoft.com/office/drawing/2014/main" id="{D9D3AEFC-7A88-48C2-98ED-EBA85F0FF84B}"/>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10686884" y="9864725"/>
          <a:ext cx="374148" cy="368319"/>
        </a:xfrm>
        <a:prstGeom prst="rect">
          <a:avLst/>
        </a:prstGeom>
      </xdr:spPr>
    </xdr:pic>
    <xdr:clientData/>
  </xdr:twoCellAnchor>
  <xdr:twoCellAnchor editAs="oneCell">
    <xdr:from>
      <xdr:col>2</xdr:col>
      <xdr:colOff>159252</xdr:colOff>
      <xdr:row>25</xdr:row>
      <xdr:rowOff>42111</xdr:rowOff>
    </xdr:from>
    <xdr:to>
      <xdr:col>2</xdr:col>
      <xdr:colOff>533400</xdr:colOff>
      <xdr:row>25</xdr:row>
      <xdr:rowOff>410430</xdr:rowOff>
    </xdr:to>
    <xdr:pic>
      <xdr:nvPicPr>
        <xdr:cNvPr id="15" name="Graphique 14" descr="Ampoule et engrenage avec un remplissage uni">
          <a:hlinkClick xmlns:r="http://schemas.openxmlformats.org/officeDocument/2006/relationships" r:id="rId13"/>
          <a:extLst>
            <a:ext uri="{FF2B5EF4-FFF2-40B4-BE49-F238E27FC236}">
              <a16:creationId xmlns:a16="http://schemas.microsoft.com/office/drawing/2014/main" id="{6C9F1E8C-F7C1-4575-9CB4-BC9744D1C761}"/>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10696910" y="10499558"/>
          <a:ext cx="374148" cy="368319"/>
        </a:xfrm>
        <a:prstGeom prst="rect">
          <a:avLst/>
        </a:prstGeom>
      </xdr:spPr>
    </xdr:pic>
    <xdr:clientData/>
  </xdr:twoCellAnchor>
  <xdr:twoCellAnchor editAs="oneCell">
    <xdr:from>
      <xdr:col>2</xdr:col>
      <xdr:colOff>172454</xdr:colOff>
      <xdr:row>27</xdr:row>
      <xdr:rowOff>5180</xdr:rowOff>
    </xdr:from>
    <xdr:to>
      <xdr:col>2</xdr:col>
      <xdr:colOff>543427</xdr:colOff>
      <xdr:row>27</xdr:row>
      <xdr:rowOff>370324</xdr:rowOff>
    </xdr:to>
    <xdr:pic>
      <xdr:nvPicPr>
        <xdr:cNvPr id="16" name="Graphique 15" descr="Ampoule et engrenage avec un remplissage uni">
          <a:hlinkClick xmlns:r="http://schemas.openxmlformats.org/officeDocument/2006/relationships" r:id="rId14"/>
          <a:extLst>
            <a:ext uri="{FF2B5EF4-FFF2-40B4-BE49-F238E27FC236}">
              <a16:creationId xmlns:a16="http://schemas.microsoft.com/office/drawing/2014/main" id="{84405D7F-2156-4438-B8C9-A3F939801244}"/>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10710112" y="11234654"/>
          <a:ext cx="370973" cy="371494"/>
        </a:xfrm>
        <a:prstGeom prst="rect">
          <a:avLst/>
        </a:prstGeom>
      </xdr:spPr>
    </xdr:pic>
    <xdr:clientData/>
  </xdr:twoCellAnchor>
  <xdr:twoCellAnchor editAs="oneCell">
    <xdr:from>
      <xdr:col>2</xdr:col>
      <xdr:colOff>172454</xdr:colOff>
      <xdr:row>28</xdr:row>
      <xdr:rowOff>8355</xdr:rowOff>
    </xdr:from>
    <xdr:to>
      <xdr:col>2</xdr:col>
      <xdr:colOff>540252</xdr:colOff>
      <xdr:row>29</xdr:row>
      <xdr:rowOff>11549</xdr:rowOff>
    </xdr:to>
    <xdr:pic>
      <xdr:nvPicPr>
        <xdr:cNvPr id="17" name="Graphique 16" descr="Ampoule et engrenage avec un remplissage uni">
          <a:hlinkClick xmlns:r="http://schemas.openxmlformats.org/officeDocument/2006/relationships" r:id="rId15"/>
          <a:extLst>
            <a:ext uri="{FF2B5EF4-FFF2-40B4-BE49-F238E27FC236}">
              <a16:creationId xmlns:a16="http://schemas.microsoft.com/office/drawing/2014/main" id="{2FB77FFC-64A2-4221-A5D5-2B8DDE37C37B}"/>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10710112" y="11628855"/>
          <a:ext cx="367798" cy="371494"/>
        </a:xfrm>
        <a:prstGeom prst="rect">
          <a:avLst/>
        </a:prstGeom>
      </xdr:spPr>
    </xdr:pic>
    <xdr:clientData/>
  </xdr:twoCellAnchor>
  <xdr:twoCellAnchor editAs="oneCell">
    <xdr:from>
      <xdr:col>2</xdr:col>
      <xdr:colOff>172454</xdr:colOff>
      <xdr:row>29</xdr:row>
      <xdr:rowOff>79032</xdr:rowOff>
    </xdr:from>
    <xdr:to>
      <xdr:col>2</xdr:col>
      <xdr:colOff>543427</xdr:colOff>
      <xdr:row>29</xdr:row>
      <xdr:rowOff>447351</xdr:rowOff>
    </xdr:to>
    <xdr:pic>
      <xdr:nvPicPr>
        <xdr:cNvPr id="18" name="Graphique 17" descr="Ampoule et engrenage avec un remplissage uni">
          <a:hlinkClick xmlns:r="http://schemas.openxmlformats.org/officeDocument/2006/relationships" r:id="rId16"/>
          <a:extLst>
            <a:ext uri="{FF2B5EF4-FFF2-40B4-BE49-F238E27FC236}">
              <a16:creationId xmlns:a16="http://schemas.microsoft.com/office/drawing/2014/main" id="{46574981-2213-498E-BBE2-632FE5839B69}"/>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7449111" y="15529468"/>
          <a:ext cx="367798" cy="371494"/>
        </a:xfrm>
        <a:prstGeom prst="rect">
          <a:avLst/>
        </a:prstGeom>
      </xdr:spPr>
    </xdr:pic>
    <xdr:clientData/>
  </xdr:twoCellAnchor>
  <xdr:twoCellAnchor editAs="oneCell">
    <xdr:from>
      <xdr:col>2</xdr:col>
      <xdr:colOff>172454</xdr:colOff>
      <xdr:row>34</xdr:row>
      <xdr:rowOff>0</xdr:rowOff>
    </xdr:from>
    <xdr:to>
      <xdr:col>2</xdr:col>
      <xdr:colOff>540252</xdr:colOff>
      <xdr:row>34</xdr:row>
      <xdr:rowOff>371288</xdr:rowOff>
    </xdr:to>
    <xdr:pic>
      <xdr:nvPicPr>
        <xdr:cNvPr id="19" name="Graphique 18" descr="Ampoule et engrenage avec un remplissage uni">
          <a:hlinkClick xmlns:r="http://schemas.openxmlformats.org/officeDocument/2006/relationships" r:id="rId17"/>
          <a:extLst>
            <a:ext uri="{FF2B5EF4-FFF2-40B4-BE49-F238E27FC236}">
              <a16:creationId xmlns:a16="http://schemas.microsoft.com/office/drawing/2014/main" id="{B95B7204-6E90-4A86-8C3D-27F855055568}"/>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7449111" y="17192383"/>
          <a:ext cx="370973" cy="368113"/>
        </a:xfrm>
        <a:prstGeom prst="rect">
          <a:avLst/>
        </a:prstGeom>
      </xdr:spPr>
    </xdr:pic>
    <xdr:clientData/>
  </xdr:twoCellAnchor>
  <xdr:twoCellAnchor editAs="oneCell">
    <xdr:from>
      <xdr:col>2</xdr:col>
      <xdr:colOff>162428</xdr:colOff>
      <xdr:row>34</xdr:row>
      <xdr:rowOff>8355</xdr:rowOff>
    </xdr:from>
    <xdr:to>
      <xdr:col>2</xdr:col>
      <xdr:colOff>530226</xdr:colOff>
      <xdr:row>34</xdr:row>
      <xdr:rowOff>383024</xdr:rowOff>
    </xdr:to>
    <xdr:pic>
      <xdr:nvPicPr>
        <xdr:cNvPr id="20" name="Graphique 19" descr="Ampoule et engrenage avec un remplissage uni">
          <a:hlinkClick xmlns:r="http://schemas.openxmlformats.org/officeDocument/2006/relationships" r:id="rId18"/>
          <a:extLst>
            <a:ext uri="{FF2B5EF4-FFF2-40B4-BE49-F238E27FC236}">
              <a16:creationId xmlns:a16="http://schemas.microsoft.com/office/drawing/2014/main" id="{EA1D4A29-741B-4998-9B6C-91B584E423C0}"/>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10700086" y="15799802"/>
          <a:ext cx="367798" cy="374669"/>
        </a:xfrm>
        <a:prstGeom prst="rect">
          <a:avLst/>
        </a:prstGeom>
      </xdr:spPr>
    </xdr:pic>
    <xdr:clientData/>
  </xdr:twoCellAnchor>
  <xdr:twoCellAnchor editAs="oneCell">
    <xdr:from>
      <xdr:col>2</xdr:col>
      <xdr:colOff>159253</xdr:colOff>
      <xdr:row>41</xdr:row>
      <xdr:rowOff>111793</xdr:rowOff>
    </xdr:from>
    <xdr:to>
      <xdr:col>2</xdr:col>
      <xdr:colOff>530226</xdr:colOff>
      <xdr:row>41</xdr:row>
      <xdr:rowOff>486462</xdr:rowOff>
    </xdr:to>
    <xdr:pic>
      <xdr:nvPicPr>
        <xdr:cNvPr id="21" name="Graphique 20" descr="Ampoule et engrenage avec un remplissage uni">
          <a:hlinkClick xmlns:r="http://schemas.openxmlformats.org/officeDocument/2006/relationships" r:id="rId19"/>
          <a:extLst>
            <a:ext uri="{FF2B5EF4-FFF2-40B4-BE49-F238E27FC236}">
              <a16:creationId xmlns:a16="http://schemas.microsoft.com/office/drawing/2014/main" id="{1CBC981B-3B26-46F5-8295-FE6BC8F427D9}"/>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10696911" y="21327477"/>
          <a:ext cx="370973" cy="371494"/>
        </a:xfrm>
        <a:prstGeom prst="rect">
          <a:avLst/>
        </a:prstGeom>
      </xdr:spPr>
    </xdr:pic>
    <xdr:clientData/>
  </xdr:twoCellAnchor>
  <xdr:twoCellAnchor editAs="oneCell">
    <xdr:from>
      <xdr:col>2</xdr:col>
      <xdr:colOff>172454</xdr:colOff>
      <xdr:row>41</xdr:row>
      <xdr:rowOff>603082</xdr:rowOff>
    </xdr:from>
    <xdr:to>
      <xdr:col>2</xdr:col>
      <xdr:colOff>543427</xdr:colOff>
      <xdr:row>43</xdr:row>
      <xdr:rowOff>7369</xdr:rowOff>
    </xdr:to>
    <xdr:pic>
      <xdr:nvPicPr>
        <xdr:cNvPr id="22" name="Graphique 21" descr="Ampoule et engrenage avec un remplissage uni">
          <a:hlinkClick xmlns:r="http://schemas.openxmlformats.org/officeDocument/2006/relationships" r:id="rId20"/>
          <a:extLst>
            <a:ext uri="{FF2B5EF4-FFF2-40B4-BE49-F238E27FC236}">
              <a16:creationId xmlns:a16="http://schemas.microsoft.com/office/drawing/2014/main" id="{73F8FB68-2B60-4D96-AAB3-393304362101}"/>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10710112" y="21818766"/>
          <a:ext cx="370973" cy="374669"/>
        </a:xfrm>
        <a:prstGeom prst="rect">
          <a:avLst/>
        </a:prstGeom>
      </xdr:spPr>
    </xdr:pic>
    <xdr:clientData/>
  </xdr:twoCellAnchor>
  <xdr:twoCellAnchor editAs="oneCell">
    <xdr:from>
      <xdr:col>2</xdr:col>
      <xdr:colOff>162428</xdr:colOff>
      <xdr:row>48</xdr:row>
      <xdr:rowOff>8354</xdr:rowOff>
    </xdr:from>
    <xdr:to>
      <xdr:col>2</xdr:col>
      <xdr:colOff>530226</xdr:colOff>
      <xdr:row>48</xdr:row>
      <xdr:rowOff>379848</xdr:rowOff>
    </xdr:to>
    <xdr:pic>
      <xdr:nvPicPr>
        <xdr:cNvPr id="23" name="Graphique 22" descr="Ampoule et engrenage avec un remplissage uni">
          <a:hlinkClick xmlns:r="http://schemas.openxmlformats.org/officeDocument/2006/relationships" r:id="rId21"/>
          <a:extLst>
            <a:ext uri="{FF2B5EF4-FFF2-40B4-BE49-F238E27FC236}">
              <a16:creationId xmlns:a16="http://schemas.microsoft.com/office/drawing/2014/main" id="{FDA01B1E-34FF-442C-A097-E564211E88F3}"/>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10700086" y="24031407"/>
          <a:ext cx="367798" cy="371494"/>
        </a:xfrm>
        <a:prstGeom prst="rect">
          <a:avLst/>
        </a:prstGeom>
      </xdr:spPr>
    </xdr:pic>
    <xdr:clientData/>
  </xdr:twoCellAnchor>
  <xdr:twoCellAnchor editAs="oneCell">
    <xdr:from>
      <xdr:col>2</xdr:col>
      <xdr:colOff>159253</xdr:colOff>
      <xdr:row>49</xdr:row>
      <xdr:rowOff>11529</xdr:rowOff>
    </xdr:from>
    <xdr:to>
      <xdr:col>2</xdr:col>
      <xdr:colOff>530226</xdr:colOff>
      <xdr:row>49</xdr:row>
      <xdr:rowOff>383023</xdr:rowOff>
    </xdr:to>
    <xdr:pic>
      <xdr:nvPicPr>
        <xdr:cNvPr id="24" name="Graphique 23" descr="Ampoule et engrenage avec un remplissage uni">
          <a:hlinkClick xmlns:r="http://schemas.openxmlformats.org/officeDocument/2006/relationships" r:id="rId22"/>
          <a:extLst>
            <a:ext uri="{FF2B5EF4-FFF2-40B4-BE49-F238E27FC236}">
              <a16:creationId xmlns:a16="http://schemas.microsoft.com/office/drawing/2014/main" id="{CC6DBCEF-570C-4A88-9EED-BE5B1C7F1EA7}"/>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10696911" y="24425608"/>
          <a:ext cx="370973" cy="371494"/>
        </a:xfrm>
        <a:prstGeom prst="rect">
          <a:avLst/>
        </a:prstGeom>
      </xdr:spPr>
    </xdr:pic>
    <xdr:clientData/>
  </xdr:twoCellAnchor>
  <xdr:twoCellAnchor editAs="oneCell">
    <xdr:from>
      <xdr:col>2</xdr:col>
      <xdr:colOff>142375</xdr:colOff>
      <xdr:row>53</xdr:row>
      <xdr:rowOff>248986</xdr:rowOff>
    </xdr:from>
    <xdr:to>
      <xdr:col>2</xdr:col>
      <xdr:colOff>503823</xdr:colOff>
      <xdr:row>53</xdr:row>
      <xdr:rowOff>617305</xdr:rowOff>
    </xdr:to>
    <xdr:pic>
      <xdr:nvPicPr>
        <xdr:cNvPr id="25" name="Graphique 24" descr="Ampoule et engrenage avec un remplissage uni">
          <a:hlinkClick xmlns:r="http://schemas.openxmlformats.org/officeDocument/2006/relationships" r:id="rId23"/>
          <a:extLst>
            <a:ext uri="{FF2B5EF4-FFF2-40B4-BE49-F238E27FC236}">
              <a16:creationId xmlns:a16="http://schemas.microsoft.com/office/drawing/2014/main" id="{D367E063-6547-4FEA-97F4-51C5DAD7611F}"/>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10680033" y="26949065"/>
          <a:ext cx="367798" cy="37466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14</xdr:col>
      <xdr:colOff>302689</xdr:colOff>
      <xdr:row>4</xdr:row>
      <xdr:rowOff>173906</xdr:rowOff>
    </xdr:from>
    <xdr:to>
      <xdr:col>20</xdr:col>
      <xdr:colOff>666749</xdr:colOff>
      <xdr:row>19</xdr:row>
      <xdr:rowOff>59531</xdr:rowOff>
    </xdr:to>
    <xdr:graphicFrame macro="">
      <xdr:nvGraphicFramePr>
        <xdr:cNvPr id="12" name="Graphique 1">
          <a:extLst>
            <a:ext uri="{FF2B5EF4-FFF2-40B4-BE49-F238E27FC236}">
              <a16:creationId xmlns:a16="http://schemas.microsoft.com/office/drawing/2014/main" id="{7F93D866-8E1C-CFB8-4B40-D2A28220131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862633</xdr:colOff>
      <xdr:row>21</xdr:row>
      <xdr:rowOff>82827</xdr:rowOff>
    </xdr:from>
    <xdr:to>
      <xdr:col>18</xdr:col>
      <xdr:colOff>115309</xdr:colOff>
      <xdr:row>25</xdr:row>
      <xdr:rowOff>9204</xdr:rowOff>
    </xdr:to>
    <xdr:sp macro="" textlink="">
      <xdr:nvSpPr>
        <xdr:cNvPr id="4" name="Rectangle : coins arrondis 16">
          <a:hlinkClick xmlns:r="http://schemas.openxmlformats.org/officeDocument/2006/relationships" r:id="rId2"/>
          <a:extLst>
            <a:ext uri="{FF2B5EF4-FFF2-40B4-BE49-F238E27FC236}">
              <a16:creationId xmlns:a16="http://schemas.microsoft.com/office/drawing/2014/main" id="{BE2B6551-4781-4AC4-A30E-65B6D6CF2FEE}"/>
            </a:ext>
          </a:extLst>
        </xdr:cNvPr>
        <xdr:cNvSpPr/>
      </xdr:nvSpPr>
      <xdr:spPr>
        <a:xfrm>
          <a:off x="9090024" y="5236450"/>
          <a:ext cx="3936952" cy="736232"/>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600" b="1" u="sng"/>
            <a:t>Je</a:t>
          </a:r>
          <a:r>
            <a:rPr lang="fr-FR" sz="1600" b="1" u="sng" baseline="0"/>
            <a:t> souhaite m'améliorer  </a:t>
          </a:r>
          <a:endParaRPr lang="fr-FR" sz="1600" b="1" u="sng"/>
        </a:p>
      </xdr:txBody>
    </xdr:sp>
    <xdr:clientData/>
  </xdr:twoCellAnchor>
  <xdr:twoCellAnchor editAs="oneCell">
    <xdr:from>
      <xdr:col>17</xdr:col>
      <xdr:colOff>5061</xdr:colOff>
      <xdr:row>21</xdr:row>
      <xdr:rowOff>175546</xdr:rowOff>
    </xdr:from>
    <xdr:to>
      <xdr:col>17</xdr:col>
      <xdr:colOff>554412</xdr:colOff>
      <xdr:row>24</xdr:row>
      <xdr:rowOff>131097</xdr:rowOff>
    </xdr:to>
    <xdr:pic>
      <xdr:nvPicPr>
        <xdr:cNvPr id="19" name="Graphique 18" descr="Porte-bloc contour">
          <a:extLst>
            <a:ext uri="{FF2B5EF4-FFF2-40B4-BE49-F238E27FC236}">
              <a16:creationId xmlns:a16="http://schemas.microsoft.com/office/drawing/2014/main" id="{5703B701-90CD-071D-4CA7-862B972D5B91}"/>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2152887" y="5329169"/>
          <a:ext cx="549351" cy="562941"/>
        </a:xfrm>
        <a:prstGeom prst="rect">
          <a:avLst/>
        </a:prstGeom>
      </xdr:spPr>
    </xdr:pic>
    <xdr:clientData/>
  </xdr:twoCellAnchor>
  <xdr:twoCellAnchor editAs="oneCell">
    <xdr:from>
      <xdr:col>10</xdr:col>
      <xdr:colOff>266700</xdr:colOff>
      <xdr:row>1</xdr:row>
      <xdr:rowOff>57150</xdr:rowOff>
    </xdr:from>
    <xdr:to>
      <xdr:col>11</xdr:col>
      <xdr:colOff>964545</xdr:colOff>
      <xdr:row>1</xdr:row>
      <xdr:rowOff>515186</xdr:rowOff>
    </xdr:to>
    <xdr:pic>
      <xdr:nvPicPr>
        <xdr:cNvPr id="20" name="Image 19">
          <a:extLst>
            <a:ext uri="{FF2B5EF4-FFF2-40B4-BE49-F238E27FC236}">
              <a16:creationId xmlns:a16="http://schemas.microsoft.com/office/drawing/2014/main" id="{12A86C86-E318-40D6-8D94-15B8D0B6854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9767888" y="235744"/>
          <a:ext cx="1456670" cy="45803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161925</xdr:colOff>
      <xdr:row>9</xdr:row>
      <xdr:rowOff>66675</xdr:rowOff>
    </xdr:from>
    <xdr:to>
      <xdr:col>0</xdr:col>
      <xdr:colOff>514350</xdr:colOff>
      <xdr:row>9</xdr:row>
      <xdr:rowOff>420822</xdr:rowOff>
    </xdr:to>
    <xdr:pic>
      <xdr:nvPicPr>
        <xdr:cNvPr id="3" name="Graphique 2" descr="Globe terrestre : Asie avec un remplissage uni">
          <a:extLst>
            <a:ext uri="{FF2B5EF4-FFF2-40B4-BE49-F238E27FC236}">
              <a16:creationId xmlns:a16="http://schemas.microsoft.com/office/drawing/2014/main" id="{CD52D18D-049D-4A9D-BC6D-EBDEAB68620B}"/>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61925" y="3829050"/>
          <a:ext cx="352425" cy="354147"/>
        </a:xfrm>
        <a:prstGeom prst="rect">
          <a:avLst/>
        </a:prstGeom>
      </xdr:spPr>
    </xdr:pic>
    <xdr:clientData/>
  </xdr:twoCellAnchor>
  <xdr:twoCellAnchor editAs="oneCell">
    <xdr:from>
      <xdr:col>3</xdr:col>
      <xdr:colOff>279399</xdr:colOff>
      <xdr:row>2</xdr:row>
      <xdr:rowOff>19141</xdr:rowOff>
    </xdr:from>
    <xdr:to>
      <xdr:col>3</xdr:col>
      <xdr:colOff>686778</xdr:colOff>
      <xdr:row>2</xdr:row>
      <xdr:rowOff>428625</xdr:rowOff>
    </xdr:to>
    <xdr:pic>
      <xdr:nvPicPr>
        <xdr:cNvPr id="4" name="Graphique 3" descr="Questions avec un remplissage uni">
          <a:extLst>
            <a:ext uri="{FF2B5EF4-FFF2-40B4-BE49-F238E27FC236}">
              <a16:creationId xmlns:a16="http://schemas.microsoft.com/office/drawing/2014/main" id="{08A93189-0195-45CD-837A-26DB1066F94C}"/>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4537074" y="647791"/>
          <a:ext cx="407379" cy="409484"/>
        </a:xfrm>
        <a:prstGeom prst="rect">
          <a:avLst/>
        </a:prstGeom>
      </xdr:spPr>
    </xdr:pic>
    <xdr:clientData/>
  </xdr:twoCellAnchor>
  <xdr:twoCellAnchor editAs="oneCell">
    <xdr:from>
      <xdr:col>0</xdr:col>
      <xdr:colOff>158750</xdr:colOff>
      <xdr:row>3</xdr:row>
      <xdr:rowOff>19050</xdr:rowOff>
    </xdr:from>
    <xdr:to>
      <xdr:col>0</xdr:col>
      <xdr:colOff>513648</xdr:colOff>
      <xdr:row>3</xdr:row>
      <xdr:rowOff>361950</xdr:rowOff>
    </xdr:to>
    <xdr:pic>
      <xdr:nvPicPr>
        <xdr:cNvPr id="9" name="Graphique 8" descr="Brainstorming avec un remplissage uni">
          <a:extLst>
            <a:ext uri="{FF2B5EF4-FFF2-40B4-BE49-F238E27FC236}">
              <a16:creationId xmlns:a16="http://schemas.microsoft.com/office/drawing/2014/main" id="{77E04EA0-16C2-4CAC-8DB1-F8CE136C38F9}"/>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tretch>
          <a:fillRect/>
        </a:stretch>
      </xdr:blipFill>
      <xdr:spPr>
        <a:xfrm>
          <a:off x="158750" y="981075"/>
          <a:ext cx="354898" cy="342900"/>
        </a:xfrm>
        <a:prstGeom prst="rect">
          <a:avLst/>
        </a:prstGeom>
      </xdr:spPr>
    </xdr:pic>
    <xdr:clientData/>
  </xdr:twoCellAnchor>
  <xdr:twoCellAnchor editAs="oneCell">
    <xdr:from>
      <xdr:col>3</xdr:col>
      <xdr:colOff>301626</xdr:colOff>
      <xdr:row>4</xdr:row>
      <xdr:rowOff>19050</xdr:rowOff>
    </xdr:from>
    <xdr:to>
      <xdr:col>3</xdr:col>
      <xdr:colOff>697097</xdr:colOff>
      <xdr:row>4</xdr:row>
      <xdr:rowOff>425450</xdr:rowOff>
    </xdr:to>
    <xdr:pic>
      <xdr:nvPicPr>
        <xdr:cNvPr id="10" name="Graphique 9" descr="Euro avec un remplissage uni">
          <a:extLst>
            <a:ext uri="{FF2B5EF4-FFF2-40B4-BE49-F238E27FC236}">
              <a16:creationId xmlns:a16="http://schemas.microsoft.com/office/drawing/2014/main" id="{FAB447FD-851F-46CC-87CE-4C4B55CDABD0}"/>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4559301" y="1543050"/>
          <a:ext cx="395471" cy="406400"/>
        </a:xfrm>
        <a:prstGeom prst="rect">
          <a:avLst/>
        </a:prstGeom>
      </xdr:spPr>
    </xdr:pic>
    <xdr:clientData/>
  </xdr:twoCellAnchor>
  <xdr:twoCellAnchor editAs="oneCell">
    <xdr:from>
      <xdr:col>3</xdr:col>
      <xdr:colOff>244475</xdr:colOff>
      <xdr:row>3</xdr:row>
      <xdr:rowOff>9526</xdr:rowOff>
    </xdr:from>
    <xdr:to>
      <xdr:col>3</xdr:col>
      <xdr:colOff>703866</xdr:colOff>
      <xdr:row>4</xdr:row>
      <xdr:rowOff>9525</xdr:rowOff>
    </xdr:to>
    <xdr:pic>
      <xdr:nvPicPr>
        <xdr:cNvPr id="12" name="Graphique 11" descr="Toque d'étudiant avec un remplissage uni">
          <a:extLst>
            <a:ext uri="{FF2B5EF4-FFF2-40B4-BE49-F238E27FC236}">
              <a16:creationId xmlns:a16="http://schemas.microsoft.com/office/drawing/2014/main" id="{A87DB252-8F62-B955-18B5-6760B589FD37}"/>
            </a:ext>
          </a:extLst>
        </xdr:cNvPr>
        <xdr:cNvPicPr>
          <a:picLocks noChangeAspect="1"/>
        </xdr:cNvPicPr>
      </xdr:nvPicPr>
      <xdr:blipFill>
        <a:blip xmlns:r="http://schemas.openxmlformats.org/officeDocument/2006/relationships" r:embed="rId9">
          <a:extLst>
            <a:ext uri="{96DAC541-7B7A-43D3-8B79-37D633B846F1}">
              <asvg:svgBlip xmlns:asvg="http://schemas.microsoft.com/office/drawing/2016/SVG/main" r:embed="rId10"/>
            </a:ext>
          </a:extLst>
        </a:blip>
        <a:stretch>
          <a:fillRect/>
        </a:stretch>
      </xdr:blipFill>
      <xdr:spPr>
        <a:xfrm>
          <a:off x="4502150" y="1085851"/>
          <a:ext cx="459391" cy="447674"/>
        </a:xfrm>
        <a:prstGeom prst="rect">
          <a:avLst/>
        </a:prstGeom>
      </xdr:spPr>
    </xdr:pic>
    <xdr:clientData/>
  </xdr:twoCellAnchor>
  <xdr:twoCellAnchor editAs="oneCell">
    <xdr:from>
      <xdr:col>0</xdr:col>
      <xdr:colOff>96025</xdr:colOff>
      <xdr:row>7</xdr:row>
      <xdr:rowOff>410350</xdr:rowOff>
    </xdr:from>
    <xdr:to>
      <xdr:col>0</xdr:col>
      <xdr:colOff>635000</xdr:colOff>
      <xdr:row>9</xdr:row>
      <xdr:rowOff>53975</xdr:rowOff>
    </xdr:to>
    <xdr:pic>
      <xdr:nvPicPr>
        <xdr:cNvPr id="16" name="Graphique 15" descr="Cycle avec des personnes avec un remplissage uni">
          <a:extLst>
            <a:ext uri="{FF2B5EF4-FFF2-40B4-BE49-F238E27FC236}">
              <a16:creationId xmlns:a16="http://schemas.microsoft.com/office/drawing/2014/main" id="{9B5E225E-858D-701B-3C6C-99D17447F375}"/>
            </a:ext>
          </a:extLst>
        </xdr:cNvPr>
        <xdr:cNvPicPr>
          <a:picLocks noChangeAspect="1"/>
        </xdr:cNvPicPr>
      </xdr:nvPicPr>
      <xdr:blipFill>
        <a:blip xmlns:r="http://schemas.openxmlformats.org/officeDocument/2006/relationships" r:embed="rId11">
          <a:extLst>
            <a:ext uri="{96DAC541-7B7A-43D3-8B79-37D633B846F1}">
              <asvg:svgBlip xmlns:asvg="http://schemas.microsoft.com/office/drawing/2016/SVG/main" r:embed="rId12"/>
            </a:ext>
          </a:extLst>
        </a:blip>
        <a:stretch>
          <a:fillRect/>
        </a:stretch>
      </xdr:blipFill>
      <xdr:spPr>
        <a:xfrm>
          <a:off x="96025" y="3277375"/>
          <a:ext cx="542150" cy="538975"/>
        </a:xfrm>
        <a:prstGeom prst="rect">
          <a:avLst/>
        </a:prstGeom>
      </xdr:spPr>
    </xdr:pic>
    <xdr:clientData/>
  </xdr:twoCellAnchor>
  <xdr:twoCellAnchor editAs="oneCell">
    <xdr:from>
      <xdr:col>0</xdr:col>
      <xdr:colOff>137300</xdr:colOff>
      <xdr:row>1</xdr:row>
      <xdr:rowOff>696101</xdr:rowOff>
    </xdr:from>
    <xdr:to>
      <xdr:col>0</xdr:col>
      <xdr:colOff>615950</xdr:colOff>
      <xdr:row>3</xdr:row>
      <xdr:rowOff>12697</xdr:rowOff>
    </xdr:to>
    <xdr:pic>
      <xdr:nvPicPr>
        <xdr:cNvPr id="22" name="Graphique 21" descr="Croissance de l'activité avec un remplissage uni">
          <a:extLst>
            <a:ext uri="{FF2B5EF4-FFF2-40B4-BE49-F238E27FC236}">
              <a16:creationId xmlns:a16="http://schemas.microsoft.com/office/drawing/2014/main" id="{8E465931-A0CA-4DEC-8B74-B8B968240C9A}"/>
            </a:ext>
          </a:extLst>
        </xdr:cNvPr>
        <xdr:cNvPicPr>
          <a:picLocks noChangeAspect="1"/>
        </xdr:cNvPicPr>
      </xdr:nvPicPr>
      <xdr:blipFill>
        <a:blip xmlns:r="http://schemas.openxmlformats.org/officeDocument/2006/relationships" r:embed="rId13">
          <a:extLst>
            <a:ext uri="{96DAC541-7B7A-43D3-8B79-37D633B846F1}">
              <asvg:svgBlip xmlns:asvg="http://schemas.microsoft.com/office/drawing/2016/SVG/main" r:embed="rId14"/>
            </a:ext>
          </a:extLst>
        </a:blip>
        <a:stretch>
          <a:fillRect/>
        </a:stretch>
      </xdr:blipFill>
      <xdr:spPr>
        <a:xfrm>
          <a:off x="137300" y="1458101"/>
          <a:ext cx="475475" cy="488171"/>
        </a:xfrm>
        <a:prstGeom prst="rect">
          <a:avLst/>
        </a:prstGeom>
      </xdr:spPr>
    </xdr:pic>
    <xdr:clientData/>
  </xdr:twoCellAnchor>
  <xdr:twoCellAnchor editAs="oneCell">
    <xdr:from>
      <xdr:col>6</xdr:col>
      <xdr:colOff>768350</xdr:colOff>
      <xdr:row>25</xdr:row>
      <xdr:rowOff>19050</xdr:rowOff>
    </xdr:from>
    <xdr:to>
      <xdr:col>6</xdr:col>
      <xdr:colOff>1179678</xdr:colOff>
      <xdr:row>25</xdr:row>
      <xdr:rowOff>425450</xdr:rowOff>
    </xdr:to>
    <xdr:pic>
      <xdr:nvPicPr>
        <xdr:cNvPr id="26" name="Graphique 25" descr="Énergie renouvelable avec un remplissage uni">
          <a:hlinkClick xmlns:r="http://schemas.openxmlformats.org/officeDocument/2006/relationships" r:id="rId15"/>
          <a:extLst>
            <a:ext uri="{FF2B5EF4-FFF2-40B4-BE49-F238E27FC236}">
              <a16:creationId xmlns:a16="http://schemas.microsoft.com/office/drawing/2014/main" id="{A87535F9-348E-8990-76B5-D3433BE6DFB9}"/>
            </a:ext>
          </a:extLst>
        </xdr:cNvPr>
        <xdr:cNvPicPr>
          <a:picLocks noChangeAspect="1"/>
        </xdr:cNvPicPr>
      </xdr:nvPicPr>
      <xdr:blipFill>
        <a:blip xmlns:r="http://schemas.openxmlformats.org/officeDocument/2006/relationships" r:embed="rId16">
          <a:extLst>
            <a:ext uri="{96DAC541-7B7A-43D3-8B79-37D633B846F1}">
              <asvg:svgBlip xmlns:asvg="http://schemas.microsoft.com/office/drawing/2016/SVG/main" r:embed="rId17"/>
            </a:ext>
          </a:extLst>
        </a:blip>
        <a:stretch>
          <a:fillRect/>
        </a:stretch>
      </xdr:blipFill>
      <xdr:spPr>
        <a:xfrm>
          <a:off x="10750550" y="11172825"/>
          <a:ext cx="411328" cy="406400"/>
        </a:xfrm>
        <a:prstGeom prst="rect">
          <a:avLst/>
        </a:prstGeom>
      </xdr:spPr>
    </xdr:pic>
    <xdr:clientData/>
  </xdr:twoCellAnchor>
  <xdr:twoCellAnchor editAs="oneCell">
    <xdr:from>
      <xdr:col>0</xdr:col>
      <xdr:colOff>134900</xdr:colOff>
      <xdr:row>13</xdr:row>
      <xdr:rowOff>30125</xdr:rowOff>
    </xdr:from>
    <xdr:to>
      <xdr:col>0</xdr:col>
      <xdr:colOff>466725</xdr:colOff>
      <xdr:row>13</xdr:row>
      <xdr:rowOff>358775</xdr:rowOff>
    </xdr:to>
    <xdr:pic>
      <xdr:nvPicPr>
        <xdr:cNvPr id="30" name="Graphique 29" descr="Recyclage avec un remplissage uni">
          <a:extLst>
            <a:ext uri="{FF2B5EF4-FFF2-40B4-BE49-F238E27FC236}">
              <a16:creationId xmlns:a16="http://schemas.microsoft.com/office/drawing/2014/main" id="{D9FBF697-2A2B-C562-03B7-EA6CC0C55AE5}"/>
            </a:ext>
          </a:extLst>
        </xdr:cNvPr>
        <xdr:cNvPicPr>
          <a:picLocks noChangeAspect="1"/>
        </xdr:cNvPicPr>
      </xdr:nvPicPr>
      <xdr:blipFill>
        <a:blip xmlns:r="http://schemas.openxmlformats.org/officeDocument/2006/relationships" r:embed="rId18">
          <a:extLst>
            <a:ext uri="{96DAC541-7B7A-43D3-8B79-37D633B846F1}">
              <asvg:svgBlip xmlns:asvg="http://schemas.microsoft.com/office/drawing/2016/SVG/main" r:embed="rId19"/>
            </a:ext>
          </a:extLst>
        </a:blip>
        <a:stretch>
          <a:fillRect/>
        </a:stretch>
      </xdr:blipFill>
      <xdr:spPr>
        <a:xfrm>
          <a:off x="134900" y="4802150"/>
          <a:ext cx="328650" cy="328650"/>
        </a:xfrm>
        <a:prstGeom prst="rect">
          <a:avLst/>
        </a:prstGeom>
      </xdr:spPr>
    </xdr:pic>
    <xdr:clientData/>
  </xdr:twoCellAnchor>
  <xdr:twoCellAnchor editAs="oneCell">
    <xdr:from>
      <xdr:col>0</xdr:col>
      <xdr:colOff>161925</xdr:colOff>
      <xdr:row>11</xdr:row>
      <xdr:rowOff>19050</xdr:rowOff>
    </xdr:from>
    <xdr:to>
      <xdr:col>0</xdr:col>
      <xdr:colOff>577850</xdr:colOff>
      <xdr:row>11</xdr:row>
      <xdr:rowOff>434975</xdr:rowOff>
    </xdr:to>
    <xdr:pic>
      <xdr:nvPicPr>
        <xdr:cNvPr id="32" name="Graphique 31" descr="Robinet qui fuit avec un remplissage uni">
          <a:extLst>
            <a:ext uri="{FF2B5EF4-FFF2-40B4-BE49-F238E27FC236}">
              <a16:creationId xmlns:a16="http://schemas.microsoft.com/office/drawing/2014/main" id="{7B14603F-ADAD-C529-6992-6469F4D75CCE}"/>
            </a:ext>
          </a:extLst>
        </xdr:cNvPr>
        <xdr:cNvPicPr>
          <a:picLocks noChangeAspect="1"/>
        </xdr:cNvPicPr>
      </xdr:nvPicPr>
      <xdr:blipFill>
        <a:blip xmlns:r="http://schemas.openxmlformats.org/officeDocument/2006/relationships" r:embed="rId20">
          <a:extLst>
            <a:ext uri="{96DAC541-7B7A-43D3-8B79-37D633B846F1}">
              <asvg:svgBlip xmlns:asvg="http://schemas.microsoft.com/office/drawing/2016/SVG/main" r:embed="rId21"/>
            </a:ext>
          </a:extLst>
        </a:blip>
        <a:stretch>
          <a:fillRect/>
        </a:stretch>
      </xdr:blipFill>
      <xdr:spPr>
        <a:xfrm>
          <a:off x="161925" y="4676775"/>
          <a:ext cx="419100" cy="415925"/>
        </a:xfrm>
        <a:prstGeom prst="rect">
          <a:avLst/>
        </a:prstGeom>
      </xdr:spPr>
    </xdr:pic>
    <xdr:clientData/>
  </xdr:twoCellAnchor>
  <xdr:twoCellAnchor editAs="oneCell">
    <xdr:from>
      <xdr:col>0</xdr:col>
      <xdr:colOff>158750</xdr:colOff>
      <xdr:row>11</xdr:row>
      <xdr:rowOff>434975</xdr:rowOff>
    </xdr:from>
    <xdr:to>
      <xdr:col>0</xdr:col>
      <xdr:colOff>657225</xdr:colOff>
      <xdr:row>13</xdr:row>
      <xdr:rowOff>38100</xdr:rowOff>
    </xdr:to>
    <xdr:pic>
      <xdr:nvPicPr>
        <xdr:cNvPr id="34" name="Graphique 33" descr="Camion-benne avec un remplissage uni">
          <a:extLst>
            <a:ext uri="{FF2B5EF4-FFF2-40B4-BE49-F238E27FC236}">
              <a16:creationId xmlns:a16="http://schemas.microsoft.com/office/drawing/2014/main" id="{9FA73636-1CBF-CBDD-4CD1-F24CF4C3E3BF}"/>
            </a:ext>
          </a:extLst>
        </xdr:cNvPr>
        <xdr:cNvPicPr>
          <a:picLocks noChangeAspect="1"/>
        </xdr:cNvPicPr>
      </xdr:nvPicPr>
      <xdr:blipFill>
        <a:blip xmlns:r="http://schemas.openxmlformats.org/officeDocument/2006/relationships" r:embed="rId22">
          <a:extLst>
            <a:ext uri="{96DAC541-7B7A-43D3-8B79-37D633B846F1}">
              <asvg:svgBlip xmlns:asvg="http://schemas.microsoft.com/office/drawing/2016/SVG/main" r:embed="rId23"/>
            </a:ext>
          </a:extLst>
        </a:blip>
        <a:stretch>
          <a:fillRect/>
        </a:stretch>
      </xdr:blipFill>
      <xdr:spPr>
        <a:xfrm>
          <a:off x="158750" y="5092700"/>
          <a:ext cx="495300" cy="498475"/>
        </a:xfrm>
        <a:prstGeom prst="rect">
          <a:avLst/>
        </a:prstGeom>
      </xdr:spPr>
    </xdr:pic>
    <xdr:clientData/>
  </xdr:twoCellAnchor>
  <xdr:twoCellAnchor editAs="oneCell">
    <xdr:from>
      <xdr:col>0</xdr:col>
      <xdr:colOff>161926</xdr:colOff>
      <xdr:row>5</xdr:row>
      <xdr:rowOff>66676</xdr:rowOff>
    </xdr:from>
    <xdr:to>
      <xdr:col>0</xdr:col>
      <xdr:colOff>531283</xdr:colOff>
      <xdr:row>6</xdr:row>
      <xdr:rowOff>0</xdr:rowOff>
    </xdr:to>
    <xdr:pic>
      <xdr:nvPicPr>
        <xdr:cNvPr id="36" name="Graphique 35" descr="Diamant avec un remplissage uni">
          <a:extLst>
            <a:ext uri="{FF2B5EF4-FFF2-40B4-BE49-F238E27FC236}">
              <a16:creationId xmlns:a16="http://schemas.microsoft.com/office/drawing/2014/main" id="{4AD583FA-F1F4-9114-218B-1FBD10E1098B}"/>
            </a:ext>
          </a:extLst>
        </xdr:cNvPr>
        <xdr:cNvPicPr>
          <a:picLocks noChangeAspect="1"/>
        </xdr:cNvPicPr>
      </xdr:nvPicPr>
      <xdr:blipFill>
        <a:blip xmlns:r="http://schemas.openxmlformats.org/officeDocument/2006/relationships" r:embed="rId24">
          <a:extLst>
            <a:ext uri="{96DAC541-7B7A-43D3-8B79-37D633B846F1}">
              <asvg:svgBlip xmlns:asvg="http://schemas.microsoft.com/office/drawing/2016/SVG/main" r:embed="rId25"/>
            </a:ext>
          </a:extLst>
        </a:blip>
        <a:stretch>
          <a:fillRect/>
        </a:stretch>
      </xdr:blipFill>
      <xdr:spPr>
        <a:xfrm>
          <a:off x="161926" y="2038351"/>
          <a:ext cx="369357" cy="371474"/>
        </a:xfrm>
        <a:prstGeom prst="rect">
          <a:avLst/>
        </a:prstGeom>
      </xdr:spPr>
    </xdr:pic>
    <xdr:clientData/>
  </xdr:twoCellAnchor>
  <xdr:twoCellAnchor editAs="oneCell">
    <xdr:from>
      <xdr:col>0</xdr:col>
      <xdr:colOff>120651</xdr:colOff>
      <xdr:row>5</xdr:row>
      <xdr:rowOff>438150</xdr:rowOff>
    </xdr:from>
    <xdr:to>
      <xdr:col>0</xdr:col>
      <xdr:colOff>561410</xdr:colOff>
      <xdr:row>6</xdr:row>
      <xdr:rowOff>428625</xdr:rowOff>
    </xdr:to>
    <xdr:pic>
      <xdr:nvPicPr>
        <xdr:cNvPr id="38" name="Graphique 37" descr="Rechercher dans l’inventaire avec un remplissage uni">
          <a:extLst>
            <a:ext uri="{FF2B5EF4-FFF2-40B4-BE49-F238E27FC236}">
              <a16:creationId xmlns:a16="http://schemas.microsoft.com/office/drawing/2014/main" id="{44F392A3-521F-AA6E-9240-E8583CB48FB0}"/>
            </a:ext>
          </a:extLst>
        </xdr:cNvPr>
        <xdr:cNvPicPr>
          <a:picLocks noChangeAspect="1"/>
        </xdr:cNvPicPr>
      </xdr:nvPicPr>
      <xdr:blipFill>
        <a:blip xmlns:r="http://schemas.openxmlformats.org/officeDocument/2006/relationships" r:embed="rId26">
          <a:extLst>
            <a:ext uri="{96DAC541-7B7A-43D3-8B79-37D633B846F1}">
              <asvg:svgBlip xmlns:asvg="http://schemas.microsoft.com/office/drawing/2016/SVG/main" r:embed="rId27"/>
            </a:ext>
          </a:extLst>
        </a:blip>
        <a:stretch>
          <a:fillRect/>
        </a:stretch>
      </xdr:blipFill>
      <xdr:spPr>
        <a:xfrm>
          <a:off x="120651" y="3257550"/>
          <a:ext cx="437584" cy="438150"/>
        </a:xfrm>
        <a:prstGeom prst="rect">
          <a:avLst/>
        </a:prstGeom>
      </xdr:spPr>
    </xdr:pic>
    <xdr:clientData/>
  </xdr:twoCellAnchor>
  <xdr:twoCellAnchor editAs="oneCell">
    <xdr:from>
      <xdr:col>0</xdr:col>
      <xdr:colOff>130950</xdr:colOff>
      <xdr:row>4</xdr:row>
      <xdr:rowOff>7125</xdr:rowOff>
    </xdr:from>
    <xdr:to>
      <xdr:col>0</xdr:col>
      <xdr:colOff>552450</xdr:colOff>
      <xdr:row>4</xdr:row>
      <xdr:rowOff>428625</xdr:rowOff>
    </xdr:to>
    <xdr:pic>
      <xdr:nvPicPr>
        <xdr:cNvPr id="40" name="Graphique 39" descr="Sac de course avec un remplissage uni">
          <a:extLst>
            <a:ext uri="{FF2B5EF4-FFF2-40B4-BE49-F238E27FC236}">
              <a16:creationId xmlns:a16="http://schemas.microsoft.com/office/drawing/2014/main" id="{B11F47A4-5CDC-8671-184D-A6DD07C5B523}"/>
            </a:ext>
          </a:extLst>
        </xdr:cNvPr>
        <xdr:cNvPicPr>
          <a:picLocks noChangeAspect="1"/>
        </xdr:cNvPicPr>
      </xdr:nvPicPr>
      <xdr:blipFill>
        <a:blip xmlns:r="http://schemas.openxmlformats.org/officeDocument/2006/relationships" r:embed="rId28">
          <a:extLst>
            <a:ext uri="{96DAC541-7B7A-43D3-8B79-37D633B846F1}">
              <asvg:svgBlip xmlns:asvg="http://schemas.microsoft.com/office/drawing/2016/SVG/main" r:embed="rId29"/>
            </a:ext>
          </a:extLst>
        </a:blip>
        <a:stretch>
          <a:fillRect/>
        </a:stretch>
      </xdr:blipFill>
      <xdr:spPr>
        <a:xfrm>
          <a:off x="130950" y="1531125"/>
          <a:ext cx="421500" cy="418325"/>
        </a:xfrm>
        <a:prstGeom prst="rect">
          <a:avLst/>
        </a:prstGeom>
      </xdr:spPr>
    </xdr:pic>
    <xdr:clientData/>
  </xdr:twoCellAnchor>
  <xdr:twoCellAnchor editAs="oneCell">
    <xdr:from>
      <xdr:col>0</xdr:col>
      <xdr:colOff>85725</xdr:colOff>
      <xdr:row>13</xdr:row>
      <xdr:rowOff>438150</xdr:rowOff>
    </xdr:from>
    <xdr:to>
      <xdr:col>0</xdr:col>
      <xdr:colOff>542925</xdr:colOff>
      <xdr:row>15</xdr:row>
      <xdr:rowOff>0</xdr:rowOff>
    </xdr:to>
    <xdr:pic>
      <xdr:nvPicPr>
        <xdr:cNvPr id="45" name="Graphique 44" descr="Abeille avec un remplissage uni">
          <a:extLst>
            <a:ext uri="{FF2B5EF4-FFF2-40B4-BE49-F238E27FC236}">
              <a16:creationId xmlns:a16="http://schemas.microsoft.com/office/drawing/2014/main" id="{DE2F6F0C-ED78-2ABE-4F5F-8DF866282985}"/>
            </a:ext>
          </a:extLst>
        </xdr:cNvPr>
        <xdr:cNvPicPr>
          <a:picLocks noChangeAspect="1"/>
        </xdr:cNvPicPr>
      </xdr:nvPicPr>
      <xdr:blipFill>
        <a:blip xmlns:r="http://schemas.openxmlformats.org/officeDocument/2006/relationships" r:embed="rId30">
          <a:extLst>
            <a:ext uri="{96DAC541-7B7A-43D3-8B79-37D633B846F1}">
              <asvg:svgBlip xmlns:asvg="http://schemas.microsoft.com/office/drawing/2016/SVG/main" r:embed="rId31"/>
            </a:ext>
          </a:extLst>
        </a:blip>
        <a:stretch>
          <a:fillRect/>
        </a:stretch>
      </xdr:blipFill>
      <xdr:spPr>
        <a:xfrm>
          <a:off x="85725" y="5991225"/>
          <a:ext cx="457200" cy="454025"/>
        </a:xfrm>
        <a:prstGeom prst="rect">
          <a:avLst/>
        </a:prstGeom>
      </xdr:spPr>
    </xdr:pic>
    <xdr:clientData/>
  </xdr:twoCellAnchor>
  <xdr:twoCellAnchor editAs="oneCell">
    <xdr:from>
      <xdr:col>0</xdr:col>
      <xdr:colOff>101600</xdr:colOff>
      <xdr:row>6</xdr:row>
      <xdr:rowOff>444500</xdr:rowOff>
    </xdr:from>
    <xdr:to>
      <xdr:col>0</xdr:col>
      <xdr:colOff>609600</xdr:colOff>
      <xdr:row>8</xdr:row>
      <xdr:rowOff>53975</xdr:rowOff>
    </xdr:to>
    <xdr:pic>
      <xdr:nvPicPr>
        <xdr:cNvPr id="47" name="Graphique 46" descr="Commentaire, J’aime avec un remplissage uni">
          <a:extLst>
            <a:ext uri="{FF2B5EF4-FFF2-40B4-BE49-F238E27FC236}">
              <a16:creationId xmlns:a16="http://schemas.microsoft.com/office/drawing/2014/main" id="{5E155525-C99B-85BD-AD85-94137CDBE366}"/>
            </a:ext>
          </a:extLst>
        </xdr:cNvPr>
        <xdr:cNvPicPr>
          <a:picLocks noChangeAspect="1"/>
        </xdr:cNvPicPr>
      </xdr:nvPicPr>
      <xdr:blipFill>
        <a:blip xmlns:r="http://schemas.openxmlformats.org/officeDocument/2006/relationships" r:embed="rId32">
          <a:extLst>
            <a:ext uri="{96DAC541-7B7A-43D3-8B79-37D633B846F1}">
              <asvg:svgBlip xmlns:asvg="http://schemas.microsoft.com/office/drawing/2016/SVG/main" r:embed="rId33"/>
            </a:ext>
          </a:extLst>
        </a:blip>
        <a:stretch>
          <a:fillRect/>
        </a:stretch>
      </xdr:blipFill>
      <xdr:spPr>
        <a:xfrm>
          <a:off x="101600" y="2863850"/>
          <a:ext cx="508000" cy="504825"/>
        </a:xfrm>
        <a:prstGeom prst="rect">
          <a:avLst/>
        </a:prstGeom>
      </xdr:spPr>
    </xdr:pic>
    <xdr:clientData/>
  </xdr:twoCellAnchor>
  <xdr:twoCellAnchor editAs="oneCell">
    <xdr:from>
      <xdr:col>6</xdr:col>
      <xdr:colOff>702450</xdr:colOff>
      <xdr:row>1</xdr:row>
      <xdr:rowOff>696101</xdr:rowOff>
    </xdr:from>
    <xdr:to>
      <xdr:col>6</xdr:col>
      <xdr:colOff>1171575</xdr:colOff>
      <xdr:row>3</xdr:row>
      <xdr:rowOff>12697</xdr:rowOff>
    </xdr:to>
    <xdr:pic>
      <xdr:nvPicPr>
        <xdr:cNvPr id="48" name="Graphique 47" descr="Croissance de l'activité avec un remplissage uni">
          <a:hlinkClick xmlns:r="http://schemas.openxmlformats.org/officeDocument/2006/relationships" r:id="rId34"/>
          <a:extLst>
            <a:ext uri="{FF2B5EF4-FFF2-40B4-BE49-F238E27FC236}">
              <a16:creationId xmlns:a16="http://schemas.microsoft.com/office/drawing/2014/main" id="{B044206F-7662-46E8-A872-9CEEA22AC75C}"/>
            </a:ext>
          </a:extLst>
        </xdr:cNvPr>
        <xdr:cNvPicPr>
          <a:picLocks noChangeAspect="1"/>
        </xdr:cNvPicPr>
      </xdr:nvPicPr>
      <xdr:blipFill>
        <a:blip xmlns:r="http://schemas.openxmlformats.org/officeDocument/2006/relationships" r:embed="rId13">
          <a:extLst>
            <a:ext uri="{96DAC541-7B7A-43D3-8B79-37D633B846F1}">
              <asvg:svgBlip xmlns:asvg="http://schemas.microsoft.com/office/drawing/2016/SVG/main" r:embed="rId14"/>
            </a:ext>
          </a:extLst>
        </a:blip>
        <a:stretch>
          <a:fillRect/>
        </a:stretch>
      </xdr:blipFill>
      <xdr:spPr>
        <a:xfrm>
          <a:off x="10684650" y="1458101"/>
          <a:ext cx="472300" cy="481821"/>
        </a:xfrm>
        <a:prstGeom prst="rect">
          <a:avLst/>
        </a:prstGeom>
      </xdr:spPr>
    </xdr:pic>
    <xdr:clientData/>
  </xdr:twoCellAnchor>
  <xdr:twoCellAnchor editAs="oneCell">
    <xdr:from>
      <xdr:col>6</xdr:col>
      <xdr:colOff>692925</xdr:colOff>
      <xdr:row>2</xdr:row>
      <xdr:rowOff>416701</xdr:rowOff>
    </xdr:from>
    <xdr:to>
      <xdr:col>6</xdr:col>
      <xdr:colOff>1171575</xdr:colOff>
      <xdr:row>4</xdr:row>
      <xdr:rowOff>12697</xdr:rowOff>
    </xdr:to>
    <xdr:pic>
      <xdr:nvPicPr>
        <xdr:cNvPr id="49" name="Graphique 48" descr="Croissance de l'activité avec un remplissage uni">
          <a:hlinkClick xmlns:r="http://schemas.openxmlformats.org/officeDocument/2006/relationships" r:id="rId35"/>
          <a:extLst>
            <a:ext uri="{FF2B5EF4-FFF2-40B4-BE49-F238E27FC236}">
              <a16:creationId xmlns:a16="http://schemas.microsoft.com/office/drawing/2014/main" id="{CC73CA00-C6A8-4F0A-9391-1FC0F258D5DE}"/>
            </a:ext>
          </a:extLst>
        </xdr:cNvPr>
        <xdr:cNvPicPr>
          <a:picLocks noChangeAspect="1"/>
        </xdr:cNvPicPr>
      </xdr:nvPicPr>
      <xdr:blipFill>
        <a:blip xmlns:r="http://schemas.openxmlformats.org/officeDocument/2006/relationships" r:embed="rId13">
          <a:extLst>
            <a:ext uri="{96DAC541-7B7A-43D3-8B79-37D633B846F1}">
              <asvg:svgBlip xmlns:asvg="http://schemas.microsoft.com/office/drawing/2016/SVG/main" r:embed="rId14"/>
            </a:ext>
          </a:extLst>
        </a:blip>
        <a:stretch>
          <a:fillRect/>
        </a:stretch>
      </xdr:blipFill>
      <xdr:spPr>
        <a:xfrm>
          <a:off x="10236975" y="2836051"/>
          <a:ext cx="478650" cy="491346"/>
        </a:xfrm>
        <a:prstGeom prst="rect">
          <a:avLst/>
        </a:prstGeom>
      </xdr:spPr>
    </xdr:pic>
    <xdr:clientData/>
  </xdr:twoCellAnchor>
  <xdr:twoCellAnchor editAs="oneCell">
    <xdr:from>
      <xdr:col>6</xdr:col>
      <xdr:colOff>742950</xdr:colOff>
      <xdr:row>12</xdr:row>
      <xdr:rowOff>25400</xdr:rowOff>
    </xdr:from>
    <xdr:to>
      <xdr:col>6</xdr:col>
      <xdr:colOff>1094673</xdr:colOff>
      <xdr:row>12</xdr:row>
      <xdr:rowOff>371475</xdr:rowOff>
    </xdr:to>
    <xdr:pic>
      <xdr:nvPicPr>
        <xdr:cNvPr id="50" name="Graphique 49" descr="Brainstorming avec un remplissage uni">
          <a:hlinkClick xmlns:r="http://schemas.openxmlformats.org/officeDocument/2006/relationships" r:id="rId36"/>
          <a:extLst>
            <a:ext uri="{FF2B5EF4-FFF2-40B4-BE49-F238E27FC236}">
              <a16:creationId xmlns:a16="http://schemas.microsoft.com/office/drawing/2014/main" id="{10E914AC-551B-4DAF-ACC3-4C4D7BC22A88}"/>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tretch>
          <a:fillRect/>
        </a:stretch>
      </xdr:blipFill>
      <xdr:spPr>
        <a:xfrm>
          <a:off x="10725150" y="6854825"/>
          <a:ext cx="354898" cy="342900"/>
        </a:xfrm>
        <a:prstGeom prst="rect">
          <a:avLst/>
        </a:prstGeom>
      </xdr:spPr>
    </xdr:pic>
    <xdr:clientData/>
  </xdr:twoCellAnchor>
  <xdr:oneCellAnchor>
    <xdr:from>
      <xdr:col>6</xdr:col>
      <xdr:colOff>742950</xdr:colOff>
      <xdr:row>13</xdr:row>
      <xdr:rowOff>9525</xdr:rowOff>
    </xdr:from>
    <xdr:ext cx="354898" cy="342900"/>
    <xdr:pic>
      <xdr:nvPicPr>
        <xdr:cNvPr id="51" name="Graphique 50" descr="Brainstorming avec un remplissage uni">
          <a:hlinkClick xmlns:r="http://schemas.openxmlformats.org/officeDocument/2006/relationships" r:id="rId36"/>
          <a:extLst>
            <a:ext uri="{FF2B5EF4-FFF2-40B4-BE49-F238E27FC236}">
              <a16:creationId xmlns:a16="http://schemas.microsoft.com/office/drawing/2014/main" id="{9FB9C490-C290-43B2-BD69-22ED460DFDFE}"/>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tretch>
          <a:fillRect/>
        </a:stretch>
      </xdr:blipFill>
      <xdr:spPr>
        <a:xfrm>
          <a:off x="10725150" y="7219950"/>
          <a:ext cx="354898" cy="342900"/>
        </a:xfrm>
        <a:prstGeom prst="rect">
          <a:avLst/>
        </a:prstGeom>
      </xdr:spPr>
    </xdr:pic>
    <xdr:clientData/>
  </xdr:oneCellAnchor>
  <xdr:twoCellAnchor editAs="oneCell">
    <xdr:from>
      <xdr:col>6</xdr:col>
      <xdr:colOff>667525</xdr:colOff>
      <xdr:row>4</xdr:row>
      <xdr:rowOff>776</xdr:rowOff>
    </xdr:from>
    <xdr:to>
      <xdr:col>6</xdr:col>
      <xdr:colOff>1139825</xdr:colOff>
      <xdr:row>5</xdr:row>
      <xdr:rowOff>41272</xdr:rowOff>
    </xdr:to>
    <xdr:pic>
      <xdr:nvPicPr>
        <xdr:cNvPr id="52" name="Graphique 51" descr="Croissance de l'activité avec un remplissage uni">
          <a:hlinkClick xmlns:r="http://schemas.openxmlformats.org/officeDocument/2006/relationships" r:id="rId37"/>
          <a:extLst>
            <a:ext uri="{FF2B5EF4-FFF2-40B4-BE49-F238E27FC236}">
              <a16:creationId xmlns:a16="http://schemas.microsoft.com/office/drawing/2014/main" id="{B8BB69BD-3463-4712-8DD4-F4C5DE695ACC}"/>
            </a:ext>
          </a:extLst>
        </xdr:cNvPr>
        <xdr:cNvPicPr>
          <a:picLocks noChangeAspect="1"/>
        </xdr:cNvPicPr>
      </xdr:nvPicPr>
      <xdr:blipFill>
        <a:blip xmlns:r="http://schemas.openxmlformats.org/officeDocument/2006/relationships" r:embed="rId13">
          <a:extLst>
            <a:ext uri="{96DAC541-7B7A-43D3-8B79-37D633B846F1}">
              <asvg:svgBlip xmlns:asvg="http://schemas.microsoft.com/office/drawing/2016/SVG/main" r:embed="rId14"/>
            </a:ext>
          </a:extLst>
        </a:blip>
        <a:stretch>
          <a:fillRect/>
        </a:stretch>
      </xdr:blipFill>
      <xdr:spPr>
        <a:xfrm>
          <a:off x="10649725" y="3315476"/>
          <a:ext cx="472300" cy="488171"/>
        </a:xfrm>
        <a:prstGeom prst="rect">
          <a:avLst/>
        </a:prstGeom>
      </xdr:spPr>
    </xdr:pic>
    <xdr:clientData/>
  </xdr:twoCellAnchor>
  <xdr:twoCellAnchor editAs="oneCell">
    <xdr:from>
      <xdr:col>6</xdr:col>
      <xdr:colOff>677050</xdr:colOff>
      <xdr:row>4</xdr:row>
      <xdr:rowOff>429401</xdr:rowOff>
    </xdr:from>
    <xdr:to>
      <xdr:col>6</xdr:col>
      <xdr:colOff>1152525</xdr:colOff>
      <xdr:row>6</xdr:row>
      <xdr:rowOff>22222</xdr:rowOff>
    </xdr:to>
    <xdr:pic>
      <xdr:nvPicPr>
        <xdr:cNvPr id="53" name="Graphique 52" descr="Croissance de l'activité avec un remplissage uni">
          <a:hlinkClick xmlns:r="http://schemas.openxmlformats.org/officeDocument/2006/relationships" r:id="rId38"/>
          <a:extLst>
            <a:ext uri="{FF2B5EF4-FFF2-40B4-BE49-F238E27FC236}">
              <a16:creationId xmlns:a16="http://schemas.microsoft.com/office/drawing/2014/main" id="{DE28B906-37FF-455F-A27D-F22B1F4600A0}"/>
            </a:ext>
          </a:extLst>
        </xdr:cNvPr>
        <xdr:cNvPicPr>
          <a:picLocks noChangeAspect="1"/>
        </xdr:cNvPicPr>
      </xdr:nvPicPr>
      <xdr:blipFill>
        <a:blip xmlns:r="http://schemas.openxmlformats.org/officeDocument/2006/relationships" r:embed="rId13">
          <a:extLst>
            <a:ext uri="{96DAC541-7B7A-43D3-8B79-37D633B846F1}">
              <asvg:svgBlip xmlns:asvg="http://schemas.microsoft.com/office/drawing/2016/SVG/main" r:embed="rId14"/>
            </a:ext>
          </a:extLst>
        </a:blip>
        <a:stretch>
          <a:fillRect/>
        </a:stretch>
      </xdr:blipFill>
      <xdr:spPr>
        <a:xfrm>
          <a:off x="10659250" y="3744101"/>
          <a:ext cx="475475" cy="488171"/>
        </a:xfrm>
        <a:prstGeom prst="rect">
          <a:avLst/>
        </a:prstGeom>
      </xdr:spPr>
    </xdr:pic>
    <xdr:clientData/>
  </xdr:twoCellAnchor>
  <xdr:twoCellAnchor editAs="oneCell">
    <xdr:from>
      <xdr:col>6</xdr:col>
      <xdr:colOff>692925</xdr:colOff>
      <xdr:row>7</xdr:row>
      <xdr:rowOff>7126</xdr:rowOff>
    </xdr:from>
    <xdr:to>
      <xdr:col>6</xdr:col>
      <xdr:colOff>1168400</xdr:colOff>
      <xdr:row>8</xdr:row>
      <xdr:rowOff>50797</xdr:rowOff>
    </xdr:to>
    <xdr:pic>
      <xdr:nvPicPr>
        <xdr:cNvPr id="54" name="Graphique 53" descr="Croissance de l'activité avec un remplissage uni">
          <a:hlinkClick xmlns:r="http://schemas.openxmlformats.org/officeDocument/2006/relationships" r:id="rId39"/>
          <a:extLst>
            <a:ext uri="{FF2B5EF4-FFF2-40B4-BE49-F238E27FC236}">
              <a16:creationId xmlns:a16="http://schemas.microsoft.com/office/drawing/2014/main" id="{63102794-0E9E-4BFC-BB02-F0FD6CB048F2}"/>
            </a:ext>
          </a:extLst>
        </xdr:cNvPr>
        <xdr:cNvPicPr>
          <a:picLocks noChangeAspect="1"/>
        </xdr:cNvPicPr>
      </xdr:nvPicPr>
      <xdr:blipFill>
        <a:blip xmlns:r="http://schemas.openxmlformats.org/officeDocument/2006/relationships" r:embed="rId13">
          <a:extLst>
            <a:ext uri="{96DAC541-7B7A-43D3-8B79-37D633B846F1}">
              <asvg:svgBlip xmlns:asvg="http://schemas.microsoft.com/office/drawing/2016/SVG/main" r:embed="rId14"/>
            </a:ext>
          </a:extLst>
        </a:blip>
        <a:stretch>
          <a:fillRect/>
        </a:stretch>
      </xdr:blipFill>
      <xdr:spPr>
        <a:xfrm>
          <a:off x="10675125" y="4664851"/>
          <a:ext cx="478650" cy="488171"/>
        </a:xfrm>
        <a:prstGeom prst="rect">
          <a:avLst/>
        </a:prstGeom>
      </xdr:spPr>
    </xdr:pic>
    <xdr:clientData/>
  </xdr:twoCellAnchor>
  <xdr:twoCellAnchor editAs="oneCell">
    <xdr:from>
      <xdr:col>6</xdr:col>
      <xdr:colOff>683400</xdr:colOff>
      <xdr:row>5</xdr:row>
      <xdr:rowOff>416701</xdr:rowOff>
    </xdr:from>
    <xdr:to>
      <xdr:col>6</xdr:col>
      <xdr:colOff>1158875</xdr:colOff>
      <xdr:row>7</xdr:row>
      <xdr:rowOff>9522</xdr:rowOff>
    </xdr:to>
    <xdr:pic>
      <xdr:nvPicPr>
        <xdr:cNvPr id="55" name="Graphique 54" descr="Croissance de l'activité avec un remplissage uni">
          <a:hlinkClick xmlns:r="http://schemas.openxmlformats.org/officeDocument/2006/relationships" r:id="rId40"/>
          <a:extLst>
            <a:ext uri="{FF2B5EF4-FFF2-40B4-BE49-F238E27FC236}">
              <a16:creationId xmlns:a16="http://schemas.microsoft.com/office/drawing/2014/main" id="{B7500699-D3A7-4EA8-BE3C-19A3C2379321}"/>
            </a:ext>
          </a:extLst>
        </xdr:cNvPr>
        <xdr:cNvPicPr>
          <a:picLocks noChangeAspect="1"/>
        </xdr:cNvPicPr>
      </xdr:nvPicPr>
      <xdr:blipFill>
        <a:blip xmlns:r="http://schemas.openxmlformats.org/officeDocument/2006/relationships" r:embed="rId13">
          <a:extLst>
            <a:ext uri="{96DAC541-7B7A-43D3-8B79-37D633B846F1}">
              <asvg:svgBlip xmlns:asvg="http://schemas.microsoft.com/office/drawing/2016/SVG/main" r:embed="rId14"/>
            </a:ext>
          </a:extLst>
        </a:blip>
        <a:stretch>
          <a:fillRect/>
        </a:stretch>
      </xdr:blipFill>
      <xdr:spPr>
        <a:xfrm>
          <a:off x="10665600" y="4179076"/>
          <a:ext cx="475475" cy="491346"/>
        </a:xfrm>
        <a:prstGeom prst="rect">
          <a:avLst/>
        </a:prstGeom>
      </xdr:spPr>
    </xdr:pic>
    <xdr:clientData/>
  </xdr:twoCellAnchor>
  <xdr:twoCellAnchor editAs="oneCell">
    <xdr:from>
      <xdr:col>6</xdr:col>
      <xdr:colOff>677050</xdr:colOff>
      <xdr:row>7</xdr:row>
      <xdr:rowOff>438926</xdr:rowOff>
    </xdr:from>
    <xdr:to>
      <xdr:col>6</xdr:col>
      <xdr:colOff>1152525</xdr:colOff>
      <xdr:row>9</xdr:row>
      <xdr:rowOff>28572</xdr:rowOff>
    </xdr:to>
    <xdr:pic>
      <xdr:nvPicPr>
        <xdr:cNvPr id="56" name="Graphique 55" descr="Croissance de l'activité avec un remplissage uni">
          <a:hlinkClick xmlns:r="http://schemas.openxmlformats.org/officeDocument/2006/relationships" r:id="rId41"/>
          <a:extLst>
            <a:ext uri="{FF2B5EF4-FFF2-40B4-BE49-F238E27FC236}">
              <a16:creationId xmlns:a16="http://schemas.microsoft.com/office/drawing/2014/main" id="{040E96C1-C861-4A22-90F4-8B9EC6C5246A}"/>
            </a:ext>
          </a:extLst>
        </xdr:cNvPr>
        <xdr:cNvPicPr>
          <a:picLocks noChangeAspect="1"/>
        </xdr:cNvPicPr>
      </xdr:nvPicPr>
      <xdr:blipFill>
        <a:blip xmlns:r="http://schemas.openxmlformats.org/officeDocument/2006/relationships" r:embed="rId13">
          <a:extLst>
            <a:ext uri="{96DAC541-7B7A-43D3-8B79-37D633B846F1}">
              <asvg:svgBlip xmlns:asvg="http://schemas.microsoft.com/office/drawing/2016/SVG/main" r:embed="rId14"/>
            </a:ext>
          </a:extLst>
        </a:blip>
        <a:stretch>
          <a:fillRect/>
        </a:stretch>
      </xdr:blipFill>
      <xdr:spPr>
        <a:xfrm>
          <a:off x="10659250" y="5096651"/>
          <a:ext cx="472300" cy="488171"/>
        </a:xfrm>
        <a:prstGeom prst="rect">
          <a:avLst/>
        </a:prstGeom>
      </xdr:spPr>
    </xdr:pic>
    <xdr:clientData/>
  </xdr:twoCellAnchor>
  <xdr:twoCellAnchor editAs="oneCell">
    <xdr:from>
      <xdr:col>6</xdr:col>
      <xdr:colOff>673875</xdr:colOff>
      <xdr:row>8</xdr:row>
      <xdr:rowOff>419876</xdr:rowOff>
    </xdr:from>
    <xdr:to>
      <xdr:col>6</xdr:col>
      <xdr:colOff>1149350</xdr:colOff>
      <xdr:row>10</xdr:row>
      <xdr:rowOff>12697</xdr:rowOff>
    </xdr:to>
    <xdr:pic>
      <xdr:nvPicPr>
        <xdr:cNvPr id="57" name="Graphique 56" descr="Croissance de l'activité avec un remplissage uni">
          <a:hlinkClick xmlns:r="http://schemas.openxmlformats.org/officeDocument/2006/relationships" r:id="rId42"/>
          <a:extLst>
            <a:ext uri="{FF2B5EF4-FFF2-40B4-BE49-F238E27FC236}">
              <a16:creationId xmlns:a16="http://schemas.microsoft.com/office/drawing/2014/main" id="{385CE7F4-902E-48B1-8053-77E3898F3989}"/>
            </a:ext>
          </a:extLst>
        </xdr:cNvPr>
        <xdr:cNvPicPr>
          <a:picLocks noChangeAspect="1"/>
        </xdr:cNvPicPr>
      </xdr:nvPicPr>
      <xdr:blipFill>
        <a:blip xmlns:r="http://schemas.openxmlformats.org/officeDocument/2006/relationships" r:embed="rId13">
          <a:extLst>
            <a:ext uri="{96DAC541-7B7A-43D3-8B79-37D633B846F1}">
              <asvg:svgBlip xmlns:asvg="http://schemas.microsoft.com/office/drawing/2016/SVG/main" r:embed="rId14"/>
            </a:ext>
          </a:extLst>
        </a:blip>
        <a:stretch>
          <a:fillRect/>
        </a:stretch>
      </xdr:blipFill>
      <xdr:spPr>
        <a:xfrm>
          <a:off x="10656075" y="5525276"/>
          <a:ext cx="475475" cy="488171"/>
        </a:xfrm>
        <a:prstGeom prst="rect">
          <a:avLst/>
        </a:prstGeom>
      </xdr:spPr>
    </xdr:pic>
    <xdr:clientData/>
  </xdr:twoCellAnchor>
  <xdr:twoCellAnchor editAs="oneCell">
    <xdr:from>
      <xdr:col>6</xdr:col>
      <xdr:colOff>733425</xdr:colOff>
      <xdr:row>10</xdr:row>
      <xdr:rowOff>34925</xdr:rowOff>
    </xdr:from>
    <xdr:to>
      <xdr:col>6</xdr:col>
      <xdr:colOff>1085148</xdr:colOff>
      <xdr:row>10</xdr:row>
      <xdr:rowOff>377825</xdr:rowOff>
    </xdr:to>
    <xdr:pic>
      <xdr:nvPicPr>
        <xdr:cNvPr id="58" name="Graphique 57" descr="Brainstorming avec un remplissage uni">
          <a:hlinkClick xmlns:r="http://schemas.openxmlformats.org/officeDocument/2006/relationships" r:id="rId43"/>
          <a:extLst>
            <a:ext uri="{FF2B5EF4-FFF2-40B4-BE49-F238E27FC236}">
              <a16:creationId xmlns:a16="http://schemas.microsoft.com/office/drawing/2014/main" id="{7660B40F-25C1-44F9-9C87-D6BB82A233A6}"/>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tretch>
          <a:fillRect/>
        </a:stretch>
      </xdr:blipFill>
      <xdr:spPr>
        <a:xfrm>
          <a:off x="10715625" y="6035675"/>
          <a:ext cx="351723" cy="342900"/>
        </a:xfrm>
        <a:prstGeom prst="rect">
          <a:avLst/>
        </a:prstGeom>
      </xdr:spPr>
    </xdr:pic>
    <xdr:clientData/>
  </xdr:twoCellAnchor>
  <xdr:twoCellAnchor editAs="oneCell">
    <xdr:from>
      <xdr:col>6</xdr:col>
      <xdr:colOff>739775</xdr:colOff>
      <xdr:row>11</xdr:row>
      <xdr:rowOff>6350</xdr:rowOff>
    </xdr:from>
    <xdr:to>
      <xdr:col>6</xdr:col>
      <xdr:colOff>1088323</xdr:colOff>
      <xdr:row>11</xdr:row>
      <xdr:rowOff>352425</xdr:rowOff>
    </xdr:to>
    <xdr:pic>
      <xdr:nvPicPr>
        <xdr:cNvPr id="59" name="Graphique 58" descr="Brainstorming avec un remplissage uni">
          <a:hlinkClick xmlns:r="http://schemas.openxmlformats.org/officeDocument/2006/relationships" r:id="rId44"/>
          <a:extLst>
            <a:ext uri="{FF2B5EF4-FFF2-40B4-BE49-F238E27FC236}">
              <a16:creationId xmlns:a16="http://schemas.microsoft.com/office/drawing/2014/main" id="{E1EF424C-7B4C-47BC-B6AB-1304855B2DCE}"/>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tretch>
          <a:fillRect/>
        </a:stretch>
      </xdr:blipFill>
      <xdr:spPr>
        <a:xfrm>
          <a:off x="10721975" y="6454775"/>
          <a:ext cx="348548" cy="342900"/>
        </a:xfrm>
        <a:prstGeom prst="rect">
          <a:avLst/>
        </a:prstGeom>
      </xdr:spPr>
    </xdr:pic>
    <xdr:clientData/>
  </xdr:twoCellAnchor>
  <xdr:twoCellAnchor editAs="oneCell">
    <xdr:from>
      <xdr:col>6</xdr:col>
      <xdr:colOff>692925</xdr:colOff>
      <xdr:row>14</xdr:row>
      <xdr:rowOff>7125</xdr:rowOff>
    </xdr:from>
    <xdr:to>
      <xdr:col>6</xdr:col>
      <xdr:colOff>1114425</xdr:colOff>
      <xdr:row>14</xdr:row>
      <xdr:rowOff>428625</xdr:rowOff>
    </xdr:to>
    <xdr:pic>
      <xdr:nvPicPr>
        <xdr:cNvPr id="60" name="Graphique 59" descr="Sac de course avec un remplissage uni">
          <a:hlinkClick xmlns:r="http://schemas.openxmlformats.org/officeDocument/2006/relationships" r:id="rId45"/>
          <a:extLst>
            <a:ext uri="{FF2B5EF4-FFF2-40B4-BE49-F238E27FC236}">
              <a16:creationId xmlns:a16="http://schemas.microsoft.com/office/drawing/2014/main" id="{D4243B4D-98D9-47B0-9C1D-166C04B05C70}"/>
            </a:ext>
          </a:extLst>
        </xdr:cNvPr>
        <xdr:cNvPicPr>
          <a:picLocks noChangeAspect="1"/>
        </xdr:cNvPicPr>
      </xdr:nvPicPr>
      <xdr:blipFill>
        <a:blip xmlns:r="http://schemas.openxmlformats.org/officeDocument/2006/relationships" r:embed="rId28">
          <a:extLst>
            <a:ext uri="{96DAC541-7B7A-43D3-8B79-37D633B846F1}">
              <asvg:svgBlip xmlns:asvg="http://schemas.microsoft.com/office/drawing/2016/SVG/main" r:embed="rId29"/>
            </a:ext>
          </a:extLst>
        </a:blip>
        <a:stretch>
          <a:fillRect/>
        </a:stretch>
      </xdr:blipFill>
      <xdr:spPr>
        <a:xfrm>
          <a:off x="10675125" y="7798575"/>
          <a:ext cx="421500" cy="418325"/>
        </a:xfrm>
        <a:prstGeom prst="rect">
          <a:avLst/>
        </a:prstGeom>
      </xdr:spPr>
    </xdr:pic>
    <xdr:clientData/>
  </xdr:twoCellAnchor>
  <xdr:twoCellAnchor editAs="oneCell">
    <xdr:from>
      <xdr:col>6</xdr:col>
      <xdr:colOff>696100</xdr:colOff>
      <xdr:row>15</xdr:row>
      <xdr:rowOff>7125</xdr:rowOff>
    </xdr:from>
    <xdr:to>
      <xdr:col>6</xdr:col>
      <xdr:colOff>1111250</xdr:colOff>
      <xdr:row>15</xdr:row>
      <xdr:rowOff>428625</xdr:rowOff>
    </xdr:to>
    <xdr:pic>
      <xdr:nvPicPr>
        <xdr:cNvPr id="61" name="Graphique 60" descr="Sac de course avec un remplissage uni">
          <a:hlinkClick xmlns:r="http://schemas.openxmlformats.org/officeDocument/2006/relationships" r:id="rId46"/>
          <a:extLst>
            <a:ext uri="{FF2B5EF4-FFF2-40B4-BE49-F238E27FC236}">
              <a16:creationId xmlns:a16="http://schemas.microsoft.com/office/drawing/2014/main" id="{70049FB6-3C71-48D7-8544-03CEF888AFF0}"/>
            </a:ext>
          </a:extLst>
        </xdr:cNvPr>
        <xdr:cNvPicPr>
          <a:picLocks noChangeAspect="1"/>
        </xdr:cNvPicPr>
      </xdr:nvPicPr>
      <xdr:blipFill>
        <a:blip xmlns:r="http://schemas.openxmlformats.org/officeDocument/2006/relationships" r:embed="rId28">
          <a:extLst>
            <a:ext uri="{96DAC541-7B7A-43D3-8B79-37D633B846F1}">
              <asvg:svgBlip xmlns:asvg="http://schemas.microsoft.com/office/drawing/2016/SVG/main" r:embed="rId29"/>
            </a:ext>
          </a:extLst>
        </a:blip>
        <a:stretch>
          <a:fillRect/>
        </a:stretch>
      </xdr:blipFill>
      <xdr:spPr>
        <a:xfrm>
          <a:off x="10678300" y="8246250"/>
          <a:ext cx="415150" cy="418325"/>
        </a:xfrm>
        <a:prstGeom prst="rect">
          <a:avLst/>
        </a:prstGeom>
      </xdr:spPr>
    </xdr:pic>
    <xdr:clientData/>
  </xdr:twoCellAnchor>
  <xdr:twoCellAnchor editAs="oneCell">
    <xdr:from>
      <xdr:col>6</xdr:col>
      <xdr:colOff>742950</xdr:colOff>
      <xdr:row>16</xdr:row>
      <xdr:rowOff>38100</xdr:rowOff>
    </xdr:from>
    <xdr:to>
      <xdr:col>6</xdr:col>
      <xdr:colOff>1112307</xdr:colOff>
      <xdr:row>16</xdr:row>
      <xdr:rowOff>409574</xdr:rowOff>
    </xdr:to>
    <xdr:pic>
      <xdr:nvPicPr>
        <xdr:cNvPr id="62" name="Graphique 61" descr="Diamant avec un remplissage uni">
          <a:hlinkClick xmlns:r="http://schemas.openxmlformats.org/officeDocument/2006/relationships" r:id="rId47"/>
          <a:extLst>
            <a:ext uri="{FF2B5EF4-FFF2-40B4-BE49-F238E27FC236}">
              <a16:creationId xmlns:a16="http://schemas.microsoft.com/office/drawing/2014/main" id="{0F796366-7301-4F9A-BFE3-7BDE41838AC4}"/>
            </a:ext>
          </a:extLst>
        </xdr:cNvPr>
        <xdr:cNvPicPr>
          <a:picLocks noChangeAspect="1"/>
        </xdr:cNvPicPr>
      </xdr:nvPicPr>
      <xdr:blipFill>
        <a:blip xmlns:r="http://schemas.openxmlformats.org/officeDocument/2006/relationships" r:embed="rId24">
          <a:extLst>
            <a:ext uri="{96DAC541-7B7A-43D3-8B79-37D633B846F1}">
              <asvg:svgBlip xmlns:asvg="http://schemas.microsoft.com/office/drawing/2016/SVG/main" r:embed="rId25"/>
            </a:ext>
          </a:extLst>
        </a:blip>
        <a:stretch>
          <a:fillRect/>
        </a:stretch>
      </xdr:blipFill>
      <xdr:spPr>
        <a:xfrm>
          <a:off x="10725150" y="8391525"/>
          <a:ext cx="369357" cy="371474"/>
        </a:xfrm>
        <a:prstGeom prst="rect">
          <a:avLst/>
        </a:prstGeom>
      </xdr:spPr>
    </xdr:pic>
    <xdr:clientData/>
  </xdr:twoCellAnchor>
  <xdr:twoCellAnchor editAs="oneCell">
    <xdr:from>
      <xdr:col>6</xdr:col>
      <xdr:colOff>692151</xdr:colOff>
      <xdr:row>17</xdr:row>
      <xdr:rowOff>0</xdr:rowOff>
    </xdr:from>
    <xdr:to>
      <xdr:col>6</xdr:col>
      <xdr:colOff>1136085</xdr:colOff>
      <xdr:row>18</xdr:row>
      <xdr:rowOff>0</xdr:rowOff>
    </xdr:to>
    <xdr:pic>
      <xdr:nvPicPr>
        <xdr:cNvPr id="73" name="Graphique 72" descr="Rechercher dans l’inventaire avec un remplissage uni">
          <a:hlinkClick xmlns:r="http://schemas.openxmlformats.org/officeDocument/2006/relationships" r:id="rId48"/>
          <a:extLst>
            <a:ext uri="{FF2B5EF4-FFF2-40B4-BE49-F238E27FC236}">
              <a16:creationId xmlns:a16="http://schemas.microsoft.com/office/drawing/2014/main" id="{F9CA4BBC-43B0-4819-B18D-E7F29FAE7562}"/>
            </a:ext>
          </a:extLst>
        </xdr:cNvPr>
        <xdr:cNvPicPr>
          <a:picLocks noChangeAspect="1"/>
        </xdr:cNvPicPr>
      </xdr:nvPicPr>
      <xdr:blipFill>
        <a:blip xmlns:r="http://schemas.openxmlformats.org/officeDocument/2006/relationships" r:embed="rId26">
          <a:extLst>
            <a:ext uri="{96DAC541-7B7A-43D3-8B79-37D633B846F1}">
              <asvg:svgBlip xmlns:asvg="http://schemas.microsoft.com/office/drawing/2016/SVG/main" r:embed="rId27"/>
            </a:ext>
          </a:extLst>
        </a:blip>
        <a:stretch>
          <a:fillRect/>
        </a:stretch>
      </xdr:blipFill>
      <xdr:spPr>
        <a:xfrm>
          <a:off x="10674351" y="9134475"/>
          <a:ext cx="443934" cy="438150"/>
        </a:xfrm>
        <a:prstGeom prst="rect">
          <a:avLst/>
        </a:prstGeom>
      </xdr:spPr>
    </xdr:pic>
    <xdr:clientData/>
  </xdr:twoCellAnchor>
  <xdr:twoCellAnchor editAs="oneCell">
    <xdr:from>
      <xdr:col>6</xdr:col>
      <xdr:colOff>768350</xdr:colOff>
      <xdr:row>20</xdr:row>
      <xdr:rowOff>47625</xdr:rowOff>
    </xdr:from>
    <xdr:to>
      <xdr:col>6</xdr:col>
      <xdr:colOff>1120775</xdr:colOff>
      <xdr:row>20</xdr:row>
      <xdr:rowOff>401772</xdr:rowOff>
    </xdr:to>
    <xdr:pic>
      <xdr:nvPicPr>
        <xdr:cNvPr id="74" name="Graphique 73" descr="Globe terrestre : Asie avec un remplissage uni">
          <a:hlinkClick xmlns:r="http://schemas.openxmlformats.org/officeDocument/2006/relationships" r:id="rId49"/>
          <a:extLst>
            <a:ext uri="{FF2B5EF4-FFF2-40B4-BE49-F238E27FC236}">
              <a16:creationId xmlns:a16="http://schemas.microsoft.com/office/drawing/2014/main" id="{1DE09EDC-F546-403D-A02B-0B643988DCD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0750550" y="9163050"/>
          <a:ext cx="352425" cy="354147"/>
        </a:xfrm>
        <a:prstGeom prst="rect">
          <a:avLst/>
        </a:prstGeom>
      </xdr:spPr>
    </xdr:pic>
    <xdr:clientData/>
  </xdr:twoCellAnchor>
  <xdr:oneCellAnchor>
    <xdr:from>
      <xdr:col>6</xdr:col>
      <xdr:colOff>768350</xdr:colOff>
      <xdr:row>22</xdr:row>
      <xdr:rowOff>19050</xdr:rowOff>
    </xdr:from>
    <xdr:ext cx="349250" cy="354147"/>
    <xdr:pic>
      <xdr:nvPicPr>
        <xdr:cNvPr id="78" name="Graphique 77" descr="Globe terrestre : Asie avec un remplissage uni">
          <a:hlinkClick xmlns:r="http://schemas.openxmlformats.org/officeDocument/2006/relationships" r:id="rId50"/>
          <a:extLst>
            <a:ext uri="{FF2B5EF4-FFF2-40B4-BE49-F238E27FC236}">
              <a16:creationId xmlns:a16="http://schemas.microsoft.com/office/drawing/2014/main" id="{14D01E7C-E35F-4085-BEB9-C5825A2F3194}"/>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0753725" y="9515475"/>
          <a:ext cx="349250" cy="354147"/>
        </a:xfrm>
        <a:prstGeom prst="rect">
          <a:avLst/>
        </a:prstGeom>
      </xdr:spPr>
    </xdr:pic>
    <xdr:clientData/>
  </xdr:oneCellAnchor>
  <xdr:oneCellAnchor>
    <xdr:from>
      <xdr:col>6</xdr:col>
      <xdr:colOff>790575</xdr:colOff>
      <xdr:row>23</xdr:row>
      <xdr:rowOff>38100</xdr:rowOff>
    </xdr:from>
    <xdr:ext cx="349250" cy="354147"/>
    <xdr:pic>
      <xdr:nvPicPr>
        <xdr:cNvPr id="79" name="Graphique 78" descr="Globe terrestre : Asie avec un remplissage uni">
          <a:hlinkClick xmlns:r="http://schemas.openxmlformats.org/officeDocument/2006/relationships" r:id="rId51"/>
          <a:extLst>
            <a:ext uri="{FF2B5EF4-FFF2-40B4-BE49-F238E27FC236}">
              <a16:creationId xmlns:a16="http://schemas.microsoft.com/office/drawing/2014/main" id="{F7B26157-3C94-4291-8387-ECA29EDD498A}"/>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0772775" y="11858625"/>
          <a:ext cx="349250" cy="354147"/>
        </a:xfrm>
        <a:prstGeom prst="rect">
          <a:avLst/>
        </a:prstGeom>
      </xdr:spPr>
    </xdr:pic>
    <xdr:clientData/>
  </xdr:oneCellAnchor>
  <xdr:twoCellAnchor editAs="oneCell">
    <xdr:from>
      <xdr:col>6</xdr:col>
      <xdr:colOff>781050</xdr:colOff>
      <xdr:row>21</xdr:row>
      <xdr:rowOff>19050</xdr:rowOff>
    </xdr:from>
    <xdr:to>
      <xdr:col>6</xdr:col>
      <xdr:colOff>1130300</xdr:colOff>
      <xdr:row>21</xdr:row>
      <xdr:rowOff>373197</xdr:rowOff>
    </xdr:to>
    <xdr:pic>
      <xdr:nvPicPr>
        <xdr:cNvPr id="80" name="Graphique 79" descr="Globe terrestre : Asie avec un remplissage uni">
          <a:hlinkClick xmlns:r="http://schemas.openxmlformats.org/officeDocument/2006/relationships" r:id="rId52"/>
          <a:extLst>
            <a:ext uri="{FF2B5EF4-FFF2-40B4-BE49-F238E27FC236}">
              <a16:creationId xmlns:a16="http://schemas.microsoft.com/office/drawing/2014/main" id="{C93FA0E4-011B-4AE8-A21F-E246EC02C181}"/>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0763250" y="9515475"/>
          <a:ext cx="349250" cy="354147"/>
        </a:xfrm>
        <a:prstGeom prst="rect">
          <a:avLst/>
        </a:prstGeom>
      </xdr:spPr>
    </xdr:pic>
    <xdr:clientData/>
  </xdr:twoCellAnchor>
  <xdr:twoCellAnchor editAs="oneCell">
    <xdr:from>
      <xdr:col>6</xdr:col>
      <xdr:colOff>771525</xdr:colOff>
      <xdr:row>26</xdr:row>
      <xdr:rowOff>28575</xdr:rowOff>
    </xdr:from>
    <xdr:to>
      <xdr:col>6</xdr:col>
      <xdr:colOff>1182853</xdr:colOff>
      <xdr:row>26</xdr:row>
      <xdr:rowOff>434975</xdr:rowOff>
    </xdr:to>
    <xdr:pic>
      <xdr:nvPicPr>
        <xdr:cNvPr id="81" name="Graphique 80" descr="Énergie renouvelable avec un remplissage uni">
          <a:hlinkClick xmlns:r="http://schemas.openxmlformats.org/officeDocument/2006/relationships" r:id="rId53"/>
          <a:extLst>
            <a:ext uri="{FF2B5EF4-FFF2-40B4-BE49-F238E27FC236}">
              <a16:creationId xmlns:a16="http://schemas.microsoft.com/office/drawing/2014/main" id="{B6B00430-A922-427E-81F5-2ECBB4E3DE80}"/>
            </a:ext>
          </a:extLst>
        </xdr:cNvPr>
        <xdr:cNvPicPr>
          <a:picLocks noChangeAspect="1"/>
        </xdr:cNvPicPr>
      </xdr:nvPicPr>
      <xdr:blipFill>
        <a:blip xmlns:r="http://schemas.openxmlformats.org/officeDocument/2006/relationships" r:embed="rId16">
          <a:extLst>
            <a:ext uri="{96DAC541-7B7A-43D3-8B79-37D633B846F1}">
              <asvg:svgBlip xmlns:asvg="http://schemas.microsoft.com/office/drawing/2016/SVG/main" r:embed="rId17"/>
            </a:ext>
          </a:extLst>
        </a:blip>
        <a:stretch>
          <a:fillRect/>
        </a:stretch>
      </xdr:blipFill>
      <xdr:spPr>
        <a:xfrm>
          <a:off x="10753725" y="10734675"/>
          <a:ext cx="408153" cy="406400"/>
        </a:xfrm>
        <a:prstGeom prst="rect">
          <a:avLst/>
        </a:prstGeom>
      </xdr:spPr>
    </xdr:pic>
    <xdr:clientData/>
  </xdr:twoCellAnchor>
  <xdr:twoCellAnchor editAs="oneCell">
    <xdr:from>
      <xdr:col>0</xdr:col>
      <xdr:colOff>120650</xdr:colOff>
      <xdr:row>10</xdr:row>
      <xdr:rowOff>6350</xdr:rowOff>
    </xdr:from>
    <xdr:to>
      <xdr:col>0</xdr:col>
      <xdr:colOff>535153</xdr:colOff>
      <xdr:row>10</xdr:row>
      <xdr:rowOff>415925</xdr:rowOff>
    </xdr:to>
    <xdr:pic>
      <xdr:nvPicPr>
        <xdr:cNvPr id="82" name="Graphique 81" descr="Énergie renouvelable avec un remplissage uni">
          <a:extLst>
            <a:ext uri="{FF2B5EF4-FFF2-40B4-BE49-F238E27FC236}">
              <a16:creationId xmlns:a16="http://schemas.microsoft.com/office/drawing/2014/main" id="{05B4CEBB-8F8C-47BC-AC59-96A974F1F5C5}"/>
            </a:ext>
          </a:extLst>
        </xdr:cNvPr>
        <xdr:cNvPicPr>
          <a:picLocks noChangeAspect="1"/>
        </xdr:cNvPicPr>
      </xdr:nvPicPr>
      <xdr:blipFill>
        <a:blip xmlns:r="http://schemas.openxmlformats.org/officeDocument/2006/relationships" r:embed="rId16">
          <a:extLst>
            <a:ext uri="{96DAC541-7B7A-43D3-8B79-37D633B846F1}">
              <asvg:svgBlip xmlns:asvg="http://schemas.microsoft.com/office/drawing/2016/SVG/main" r:embed="rId17"/>
            </a:ext>
          </a:extLst>
        </a:blip>
        <a:stretch>
          <a:fillRect/>
        </a:stretch>
      </xdr:blipFill>
      <xdr:spPr>
        <a:xfrm>
          <a:off x="120650" y="4216400"/>
          <a:ext cx="414503" cy="409575"/>
        </a:xfrm>
        <a:prstGeom prst="rect">
          <a:avLst/>
        </a:prstGeom>
      </xdr:spPr>
    </xdr:pic>
    <xdr:clientData/>
  </xdr:twoCellAnchor>
  <xdr:twoCellAnchor editAs="oneCell">
    <xdr:from>
      <xdr:col>6</xdr:col>
      <xdr:colOff>771525</xdr:colOff>
      <xdr:row>29</xdr:row>
      <xdr:rowOff>6350</xdr:rowOff>
    </xdr:from>
    <xdr:to>
      <xdr:col>6</xdr:col>
      <xdr:colOff>1179678</xdr:colOff>
      <xdr:row>29</xdr:row>
      <xdr:rowOff>415925</xdr:rowOff>
    </xdr:to>
    <xdr:pic>
      <xdr:nvPicPr>
        <xdr:cNvPr id="83" name="Graphique 82" descr="Énergie renouvelable avec un remplissage uni">
          <a:hlinkClick xmlns:r="http://schemas.openxmlformats.org/officeDocument/2006/relationships" r:id="rId54"/>
          <a:extLst>
            <a:ext uri="{FF2B5EF4-FFF2-40B4-BE49-F238E27FC236}">
              <a16:creationId xmlns:a16="http://schemas.microsoft.com/office/drawing/2014/main" id="{C497D890-E6E9-405A-8A05-08878B135DA4}"/>
            </a:ext>
          </a:extLst>
        </xdr:cNvPr>
        <xdr:cNvPicPr>
          <a:picLocks noChangeAspect="1"/>
        </xdr:cNvPicPr>
      </xdr:nvPicPr>
      <xdr:blipFill>
        <a:blip xmlns:r="http://schemas.openxmlformats.org/officeDocument/2006/relationships" r:embed="rId16">
          <a:extLst>
            <a:ext uri="{96DAC541-7B7A-43D3-8B79-37D633B846F1}">
              <asvg:svgBlip xmlns:asvg="http://schemas.microsoft.com/office/drawing/2016/SVG/main" r:embed="rId17"/>
            </a:ext>
          </a:extLst>
        </a:blip>
        <a:stretch>
          <a:fillRect/>
        </a:stretch>
      </xdr:blipFill>
      <xdr:spPr>
        <a:xfrm>
          <a:off x="10753725" y="12055475"/>
          <a:ext cx="411328" cy="409575"/>
        </a:xfrm>
        <a:prstGeom prst="rect">
          <a:avLst/>
        </a:prstGeom>
      </xdr:spPr>
    </xdr:pic>
    <xdr:clientData/>
  </xdr:twoCellAnchor>
  <xdr:twoCellAnchor editAs="oneCell">
    <xdr:from>
      <xdr:col>6</xdr:col>
      <xdr:colOff>758825</xdr:colOff>
      <xdr:row>26</xdr:row>
      <xdr:rowOff>444500</xdr:rowOff>
    </xdr:from>
    <xdr:to>
      <xdr:col>6</xdr:col>
      <xdr:colOff>1170153</xdr:colOff>
      <xdr:row>27</xdr:row>
      <xdr:rowOff>406400</xdr:rowOff>
    </xdr:to>
    <xdr:pic>
      <xdr:nvPicPr>
        <xdr:cNvPr id="84" name="Graphique 83" descr="Énergie renouvelable avec un remplissage uni">
          <a:hlinkClick xmlns:r="http://schemas.openxmlformats.org/officeDocument/2006/relationships" r:id="rId55"/>
          <a:extLst>
            <a:ext uri="{FF2B5EF4-FFF2-40B4-BE49-F238E27FC236}">
              <a16:creationId xmlns:a16="http://schemas.microsoft.com/office/drawing/2014/main" id="{4F4BF41F-F037-4BB8-BB2E-55D4C54A3EB3}"/>
            </a:ext>
          </a:extLst>
        </xdr:cNvPr>
        <xdr:cNvPicPr>
          <a:picLocks noChangeAspect="1"/>
        </xdr:cNvPicPr>
      </xdr:nvPicPr>
      <xdr:blipFill>
        <a:blip xmlns:r="http://schemas.openxmlformats.org/officeDocument/2006/relationships" r:embed="rId16">
          <a:extLst>
            <a:ext uri="{96DAC541-7B7A-43D3-8B79-37D633B846F1}">
              <asvg:svgBlip xmlns:asvg="http://schemas.microsoft.com/office/drawing/2016/SVG/main" r:embed="rId17"/>
            </a:ext>
          </a:extLst>
        </a:blip>
        <a:stretch>
          <a:fillRect/>
        </a:stretch>
      </xdr:blipFill>
      <xdr:spPr>
        <a:xfrm>
          <a:off x="10741025" y="13608050"/>
          <a:ext cx="414503" cy="412750"/>
        </a:xfrm>
        <a:prstGeom prst="rect">
          <a:avLst/>
        </a:prstGeom>
      </xdr:spPr>
    </xdr:pic>
    <xdr:clientData/>
  </xdr:twoCellAnchor>
  <xdr:twoCellAnchor editAs="oneCell">
    <xdr:from>
      <xdr:col>6</xdr:col>
      <xdr:colOff>771525</xdr:colOff>
      <xdr:row>28</xdr:row>
      <xdr:rowOff>28575</xdr:rowOff>
    </xdr:from>
    <xdr:to>
      <xdr:col>6</xdr:col>
      <xdr:colOff>1182853</xdr:colOff>
      <xdr:row>29</xdr:row>
      <xdr:rowOff>0</xdr:rowOff>
    </xdr:to>
    <xdr:pic>
      <xdr:nvPicPr>
        <xdr:cNvPr id="87" name="Graphique 86" descr="Énergie renouvelable avec un remplissage uni">
          <a:hlinkClick xmlns:r="http://schemas.openxmlformats.org/officeDocument/2006/relationships" r:id="rId56"/>
          <a:extLst>
            <a:ext uri="{FF2B5EF4-FFF2-40B4-BE49-F238E27FC236}">
              <a16:creationId xmlns:a16="http://schemas.microsoft.com/office/drawing/2014/main" id="{163959BA-6798-44CB-861D-F33217304979}"/>
            </a:ext>
          </a:extLst>
        </xdr:cNvPr>
        <xdr:cNvPicPr>
          <a:picLocks noChangeAspect="1"/>
        </xdr:cNvPicPr>
      </xdr:nvPicPr>
      <xdr:blipFill>
        <a:blip xmlns:r="http://schemas.openxmlformats.org/officeDocument/2006/relationships" r:embed="rId16">
          <a:extLst>
            <a:ext uri="{96DAC541-7B7A-43D3-8B79-37D633B846F1}">
              <asvg:svgBlip xmlns:asvg="http://schemas.microsoft.com/office/drawing/2016/SVG/main" r:embed="rId17"/>
            </a:ext>
          </a:extLst>
        </a:blip>
        <a:stretch>
          <a:fillRect/>
        </a:stretch>
      </xdr:blipFill>
      <xdr:spPr>
        <a:xfrm>
          <a:off x="10753725" y="12525375"/>
          <a:ext cx="411328" cy="409575"/>
        </a:xfrm>
        <a:prstGeom prst="rect">
          <a:avLst/>
        </a:prstGeom>
      </xdr:spPr>
    </xdr:pic>
    <xdr:clientData/>
  </xdr:twoCellAnchor>
  <xdr:twoCellAnchor editAs="oneCell">
    <xdr:from>
      <xdr:col>6</xdr:col>
      <xdr:colOff>768350</xdr:colOff>
      <xdr:row>29</xdr:row>
      <xdr:rowOff>15875</xdr:rowOff>
    </xdr:from>
    <xdr:to>
      <xdr:col>6</xdr:col>
      <xdr:colOff>1179678</xdr:colOff>
      <xdr:row>29</xdr:row>
      <xdr:rowOff>419100</xdr:rowOff>
    </xdr:to>
    <xdr:pic>
      <xdr:nvPicPr>
        <xdr:cNvPr id="88" name="Graphique 87" descr="Énergie renouvelable avec un remplissage uni">
          <a:hlinkClick xmlns:r="http://schemas.openxmlformats.org/officeDocument/2006/relationships" r:id="rId57"/>
          <a:extLst>
            <a:ext uri="{FF2B5EF4-FFF2-40B4-BE49-F238E27FC236}">
              <a16:creationId xmlns:a16="http://schemas.microsoft.com/office/drawing/2014/main" id="{9D6D62CB-B1E6-4F93-881F-441FE320BE63}"/>
            </a:ext>
          </a:extLst>
        </xdr:cNvPr>
        <xdr:cNvPicPr>
          <a:picLocks noChangeAspect="1"/>
        </xdr:cNvPicPr>
      </xdr:nvPicPr>
      <xdr:blipFill>
        <a:blip xmlns:r="http://schemas.openxmlformats.org/officeDocument/2006/relationships" r:embed="rId16">
          <a:extLst>
            <a:ext uri="{96DAC541-7B7A-43D3-8B79-37D633B846F1}">
              <asvg:svgBlip xmlns:asvg="http://schemas.microsoft.com/office/drawing/2016/SVG/main" r:embed="rId17"/>
            </a:ext>
          </a:extLst>
        </a:blip>
        <a:stretch>
          <a:fillRect/>
        </a:stretch>
      </xdr:blipFill>
      <xdr:spPr>
        <a:xfrm>
          <a:off x="10750550" y="12960350"/>
          <a:ext cx="411328" cy="403225"/>
        </a:xfrm>
        <a:prstGeom prst="rect">
          <a:avLst/>
        </a:prstGeom>
      </xdr:spPr>
    </xdr:pic>
    <xdr:clientData/>
  </xdr:twoCellAnchor>
  <xdr:twoCellAnchor editAs="oneCell">
    <xdr:from>
      <xdr:col>6</xdr:col>
      <xdr:colOff>781050</xdr:colOff>
      <xdr:row>30</xdr:row>
      <xdr:rowOff>53975</xdr:rowOff>
    </xdr:from>
    <xdr:to>
      <xdr:col>6</xdr:col>
      <xdr:colOff>1200150</xdr:colOff>
      <xdr:row>31</xdr:row>
      <xdr:rowOff>28575</xdr:rowOff>
    </xdr:to>
    <xdr:pic>
      <xdr:nvPicPr>
        <xdr:cNvPr id="89" name="Graphique 88" descr="Robinet qui fuit avec un remplissage uni">
          <a:hlinkClick xmlns:r="http://schemas.openxmlformats.org/officeDocument/2006/relationships" r:id="rId58"/>
          <a:extLst>
            <a:ext uri="{FF2B5EF4-FFF2-40B4-BE49-F238E27FC236}">
              <a16:creationId xmlns:a16="http://schemas.microsoft.com/office/drawing/2014/main" id="{80C3A987-BC0E-4DE4-948E-2828EB9C4002}"/>
            </a:ext>
          </a:extLst>
        </xdr:cNvPr>
        <xdr:cNvPicPr>
          <a:picLocks noChangeAspect="1"/>
        </xdr:cNvPicPr>
      </xdr:nvPicPr>
      <xdr:blipFill>
        <a:blip xmlns:r="http://schemas.openxmlformats.org/officeDocument/2006/relationships" r:embed="rId20">
          <a:extLst>
            <a:ext uri="{96DAC541-7B7A-43D3-8B79-37D633B846F1}">
              <asvg:svgBlip xmlns:asvg="http://schemas.microsoft.com/office/drawing/2016/SVG/main" r:embed="rId21"/>
            </a:ext>
          </a:extLst>
        </a:blip>
        <a:stretch>
          <a:fillRect/>
        </a:stretch>
      </xdr:blipFill>
      <xdr:spPr>
        <a:xfrm>
          <a:off x="10763250" y="15008225"/>
          <a:ext cx="419100" cy="419100"/>
        </a:xfrm>
        <a:prstGeom prst="rect">
          <a:avLst/>
        </a:prstGeom>
      </xdr:spPr>
    </xdr:pic>
    <xdr:clientData/>
  </xdr:twoCellAnchor>
  <xdr:twoCellAnchor editAs="oneCell">
    <xdr:from>
      <xdr:col>6</xdr:col>
      <xdr:colOff>667525</xdr:colOff>
      <xdr:row>18</xdr:row>
      <xdr:rowOff>416700</xdr:rowOff>
    </xdr:from>
    <xdr:to>
      <xdr:col>6</xdr:col>
      <xdr:colOff>1206500</xdr:colOff>
      <xdr:row>20</xdr:row>
      <xdr:rowOff>66675</xdr:rowOff>
    </xdr:to>
    <xdr:pic>
      <xdr:nvPicPr>
        <xdr:cNvPr id="90" name="Graphique 89" descr="Cycle avec des personnes avec un remplissage uni">
          <a:extLst>
            <a:ext uri="{FF2B5EF4-FFF2-40B4-BE49-F238E27FC236}">
              <a16:creationId xmlns:a16="http://schemas.microsoft.com/office/drawing/2014/main" id="{B2C3B0C4-1DFA-4BF3-ABFB-34931BEC5C89}"/>
            </a:ext>
          </a:extLst>
        </xdr:cNvPr>
        <xdr:cNvPicPr>
          <a:picLocks noChangeAspect="1"/>
        </xdr:cNvPicPr>
      </xdr:nvPicPr>
      <xdr:blipFill>
        <a:blip xmlns:r="http://schemas.openxmlformats.org/officeDocument/2006/relationships" r:embed="rId11">
          <a:extLst>
            <a:ext uri="{96DAC541-7B7A-43D3-8B79-37D633B846F1}">
              <asvg:svgBlip xmlns:asvg="http://schemas.microsoft.com/office/drawing/2016/SVG/main" r:embed="rId12"/>
            </a:ext>
          </a:extLst>
        </a:blip>
        <a:stretch>
          <a:fillRect/>
        </a:stretch>
      </xdr:blipFill>
      <xdr:spPr>
        <a:xfrm>
          <a:off x="10649725" y="10894200"/>
          <a:ext cx="538975" cy="545325"/>
        </a:xfrm>
        <a:prstGeom prst="rect">
          <a:avLst/>
        </a:prstGeom>
      </xdr:spPr>
    </xdr:pic>
    <xdr:clientData/>
  </xdr:twoCellAnchor>
  <xdr:twoCellAnchor editAs="oneCell">
    <xdr:from>
      <xdr:col>6</xdr:col>
      <xdr:colOff>685800</xdr:colOff>
      <xdr:row>17</xdr:row>
      <xdr:rowOff>438150</xdr:rowOff>
    </xdr:from>
    <xdr:to>
      <xdr:col>6</xdr:col>
      <xdr:colOff>1187450</xdr:colOff>
      <xdr:row>19</xdr:row>
      <xdr:rowOff>47625</xdr:rowOff>
    </xdr:to>
    <xdr:pic>
      <xdr:nvPicPr>
        <xdr:cNvPr id="91" name="Graphique 90" descr="Commentaire, J’aime avec un remplissage uni">
          <a:hlinkClick xmlns:r="http://schemas.openxmlformats.org/officeDocument/2006/relationships" r:id="rId59"/>
          <a:extLst>
            <a:ext uri="{FF2B5EF4-FFF2-40B4-BE49-F238E27FC236}">
              <a16:creationId xmlns:a16="http://schemas.microsoft.com/office/drawing/2014/main" id="{2C0C26DB-7B3D-4E58-A0E5-B9367D7EAF97}"/>
            </a:ext>
          </a:extLst>
        </xdr:cNvPr>
        <xdr:cNvPicPr>
          <a:picLocks noChangeAspect="1"/>
        </xdr:cNvPicPr>
      </xdr:nvPicPr>
      <xdr:blipFill>
        <a:blip xmlns:r="http://schemas.openxmlformats.org/officeDocument/2006/relationships" r:embed="rId32">
          <a:extLst>
            <a:ext uri="{96DAC541-7B7A-43D3-8B79-37D633B846F1}">
              <asvg:svgBlip xmlns:asvg="http://schemas.microsoft.com/office/drawing/2016/SVG/main" r:embed="rId33"/>
            </a:ext>
          </a:extLst>
        </a:blip>
        <a:stretch>
          <a:fillRect/>
        </a:stretch>
      </xdr:blipFill>
      <xdr:spPr>
        <a:xfrm>
          <a:off x="10668000" y="9572625"/>
          <a:ext cx="504825" cy="501650"/>
        </a:xfrm>
        <a:prstGeom prst="rect">
          <a:avLst/>
        </a:prstGeom>
      </xdr:spPr>
    </xdr:pic>
    <xdr:clientData/>
  </xdr:twoCellAnchor>
  <xdr:twoCellAnchor editAs="oneCell">
    <xdr:from>
      <xdr:col>6</xdr:col>
      <xdr:colOff>762000</xdr:colOff>
      <xdr:row>24</xdr:row>
      <xdr:rowOff>6350</xdr:rowOff>
    </xdr:from>
    <xdr:to>
      <xdr:col>6</xdr:col>
      <xdr:colOff>1170153</xdr:colOff>
      <xdr:row>24</xdr:row>
      <xdr:rowOff>415925</xdr:rowOff>
    </xdr:to>
    <xdr:pic>
      <xdr:nvPicPr>
        <xdr:cNvPr id="92" name="Graphique 91" descr="Énergie renouvelable avec un remplissage uni">
          <a:hlinkClick xmlns:r="http://schemas.openxmlformats.org/officeDocument/2006/relationships" r:id="rId53"/>
          <a:extLst>
            <a:ext uri="{FF2B5EF4-FFF2-40B4-BE49-F238E27FC236}">
              <a16:creationId xmlns:a16="http://schemas.microsoft.com/office/drawing/2014/main" id="{1BE3DB47-8643-4210-9348-0CC5E91D1962}"/>
            </a:ext>
          </a:extLst>
        </xdr:cNvPr>
        <xdr:cNvPicPr>
          <a:picLocks noChangeAspect="1"/>
        </xdr:cNvPicPr>
      </xdr:nvPicPr>
      <xdr:blipFill>
        <a:blip xmlns:r="http://schemas.openxmlformats.org/officeDocument/2006/relationships" r:embed="rId16">
          <a:extLst>
            <a:ext uri="{96DAC541-7B7A-43D3-8B79-37D633B846F1}">
              <asvg:svgBlip xmlns:asvg="http://schemas.microsoft.com/office/drawing/2016/SVG/main" r:embed="rId17"/>
            </a:ext>
          </a:extLst>
        </a:blip>
        <a:stretch>
          <a:fillRect/>
        </a:stretch>
      </xdr:blipFill>
      <xdr:spPr>
        <a:xfrm>
          <a:off x="10744200" y="12274550"/>
          <a:ext cx="411328" cy="409575"/>
        </a:xfrm>
        <a:prstGeom prst="rect">
          <a:avLst/>
        </a:prstGeom>
      </xdr:spPr>
    </xdr:pic>
    <xdr:clientData/>
  </xdr:twoCellAnchor>
  <xdr:twoCellAnchor editAs="oneCell">
    <xdr:from>
      <xdr:col>0</xdr:col>
      <xdr:colOff>161925</xdr:colOff>
      <xdr:row>11</xdr:row>
      <xdr:rowOff>19050</xdr:rowOff>
    </xdr:from>
    <xdr:to>
      <xdr:col>0</xdr:col>
      <xdr:colOff>581025</xdr:colOff>
      <xdr:row>11</xdr:row>
      <xdr:rowOff>434975</xdr:rowOff>
    </xdr:to>
    <xdr:pic>
      <xdr:nvPicPr>
        <xdr:cNvPr id="93" name="Graphique 92" descr="Robinet qui fuit avec un remplissage uni">
          <a:extLst>
            <a:ext uri="{FF2B5EF4-FFF2-40B4-BE49-F238E27FC236}">
              <a16:creationId xmlns:a16="http://schemas.microsoft.com/office/drawing/2014/main" id="{8A2EE630-3D54-45D9-B1D2-5DEC8078859B}"/>
            </a:ext>
          </a:extLst>
        </xdr:cNvPr>
        <xdr:cNvPicPr>
          <a:picLocks noChangeAspect="1"/>
        </xdr:cNvPicPr>
      </xdr:nvPicPr>
      <xdr:blipFill>
        <a:blip xmlns:r="http://schemas.openxmlformats.org/officeDocument/2006/relationships" r:embed="rId20">
          <a:extLst>
            <a:ext uri="{96DAC541-7B7A-43D3-8B79-37D633B846F1}">
              <asvg:svgBlip xmlns:asvg="http://schemas.microsoft.com/office/drawing/2016/SVG/main" r:embed="rId21"/>
            </a:ext>
          </a:extLst>
        </a:blip>
        <a:stretch>
          <a:fillRect/>
        </a:stretch>
      </xdr:blipFill>
      <xdr:spPr>
        <a:xfrm>
          <a:off x="161925" y="4676775"/>
          <a:ext cx="419100" cy="415925"/>
        </a:xfrm>
        <a:prstGeom prst="rect">
          <a:avLst/>
        </a:prstGeom>
      </xdr:spPr>
    </xdr:pic>
    <xdr:clientData/>
  </xdr:twoCellAnchor>
  <xdr:twoCellAnchor editAs="oneCell">
    <xdr:from>
      <xdr:col>6</xdr:col>
      <xdr:colOff>777875</xdr:colOff>
      <xdr:row>31</xdr:row>
      <xdr:rowOff>63500</xdr:rowOff>
    </xdr:from>
    <xdr:to>
      <xdr:col>6</xdr:col>
      <xdr:colOff>1196975</xdr:colOff>
      <xdr:row>32</xdr:row>
      <xdr:rowOff>34925</xdr:rowOff>
    </xdr:to>
    <xdr:pic>
      <xdr:nvPicPr>
        <xdr:cNvPr id="95" name="Graphique 94" descr="Robinet qui fuit avec un remplissage uni">
          <a:hlinkClick xmlns:r="http://schemas.openxmlformats.org/officeDocument/2006/relationships" r:id="rId60"/>
          <a:extLst>
            <a:ext uri="{FF2B5EF4-FFF2-40B4-BE49-F238E27FC236}">
              <a16:creationId xmlns:a16="http://schemas.microsoft.com/office/drawing/2014/main" id="{C729D7C2-2B03-4D66-9CEE-A8C86C0D0158}"/>
            </a:ext>
          </a:extLst>
        </xdr:cNvPr>
        <xdr:cNvPicPr>
          <a:picLocks noChangeAspect="1"/>
        </xdr:cNvPicPr>
      </xdr:nvPicPr>
      <xdr:blipFill>
        <a:blip xmlns:r="http://schemas.openxmlformats.org/officeDocument/2006/relationships" r:embed="rId20">
          <a:extLst>
            <a:ext uri="{96DAC541-7B7A-43D3-8B79-37D633B846F1}">
              <asvg:svgBlip xmlns:asvg="http://schemas.microsoft.com/office/drawing/2016/SVG/main" r:embed="rId21"/>
            </a:ext>
          </a:extLst>
        </a:blip>
        <a:stretch>
          <a:fillRect/>
        </a:stretch>
      </xdr:blipFill>
      <xdr:spPr>
        <a:xfrm>
          <a:off x="10760075" y="15465425"/>
          <a:ext cx="419100" cy="419100"/>
        </a:xfrm>
        <a:prstGeom prst="rect">
          <a:avLst/>
        </a:prstGeom>
      </xdr:spPr>
    </xdr:pic>
    <xdr:clientData/>
  </xdr:twoCellAnchor>
  <xdr:twoCellAnchor editAs="oneCell">
    <xdr:from>
      <xdr:col>6</xdr:col>
      <xdr:colOff>800100</xdr:colOff>
      <xdr:row>32</xdr:row>
      <xdr:rowOff>15875</xdr:rowOff>
    </xdr:from>
    <xdr:to>
      <xdr:col>7</xdr:col>
      <xdr:colOff>0</xdr:colOff>
      <xdr:row>33</xdr:row>
      <xdr:rowOff>66675</xdr:rowOff>
    </xdr:to>
    <xdr:pic>
      <xdr:nvPicPr>
        <xdr:cNvPr id="96" name="Graphique 95" descr="Camion-benne avec un remplissage uni">
          <a:hlinkClick xmlns:r="http://schemas.openxmlformats.org/officeDocument/2006/relationships" r:id="rId61"/>
          <a:extLst>
            <a:ext uri="{FF2B5EF4-FFF2-40B4-BE49-F238E27FC236}">
              <a16:creationId xmlns:a16="http://schemas.microsoft.com/office/drawing/2014/main" id="{1A868AC7-CCC3-4192-A1F3-70777803D062}"/>
            </a:ext>
          </a:extLst>
        </xdr:cNvPr>
        <xdr:cNvPicPr>
          <a:picLocks noChangeAspect="1"/>
        </xdr:cNvPicPr>
      </xdr:nvPicPr>
      <xdr:blipFill>
        <a:blip xmlns:r="http://schemas.openxmlformats.org/officeDocument/2006/relationships" r:embed="rId22">
          <a:extLst>
            <a:ext uri="{96DAC541-7B7A-43D3-8B79-37D633B846F1}">
              <asvg:svgBlip xmlns:asvg="http://schemas.microsoft.com/office/drawing/2016/SVG/main" r:embed="rId23"/>
            </a:ext>
          </a:extLst>
        </a:blip>
        <a:stretch>
          <a:fillRect/>
        </a:stretch>
      </xdr:blipFill>
      <xdr:spPr>
        <a:xfrm>
          <a:off x="10782300" y="15865475"/>
          <a:ext cx="495300" cy="495300"/>
        </a:xfrm>
        <a:prstGeom prst="rect">
          <a:avLst/>
        </a:prstGeom>
      </xdr:spPr>
    </xdr:pic>
    <xdr:clientData/>
  </xdr:twoCellAnchor>
  <xdr:twoCellAnchor editAs="oneCell">
    <xdr:from>
      <xdr:col>0</xdr:col>
      <xdr:colOff>158750</xdr:colOff>
      <xdr:row>11</xdr:row>
      <xdr:rowOff>434975</xdr:rowOff>
    </xdr:from>
    <xdr:to>
      <xdr:col>0</xdr:col>
      <xdr:colOff>654050</xdr:colOff>
      <xdr:row>13</xdr:row>
      <xdr:rowOff>38100</xdr:rowOff>
    </xdr:to>
    <xdr:pic>
      <xdr:nvPicPr>
        <xdr:cNvPr id="97" name="Graphique 96" descr="Camion-benne avec un remplissage uni">
          <a:extLst>
            <a:ext uri="{FF2B5EF4-FFF2-40B4-BE49-F238E27FC236}">
              <a16:creationId xmlns:a16="http://schemas.microsoft.com/office/drawing/2014/main" id="{DD50DB8D-324A-43A0-9447-956483539B3C}"/>
            </a:ext>
          </a:extLst>
        </xdr:cNvPr>
        <xdr:cNvPicPr>
          <a:picLocks noChangeAspect="1"/>
        </xdr:cNvPicPr>
      </xdr:nvPicPr>
      <xdr:blipFill>
        <a:blip xmlns:r="http://schemas.openxmlformats.org/officeDocument/2006/relationships" r:embed="rId22">
          <a:extLst>
            <a:ext uri="{96DAC541-7B7A-43D3-8B79-37D633B846F1}">
              <asvg:svgBlip xmlns:asvg="http://schemas.microsoft.com/office/drawing/2016/SVG/main" r:embed="rId23"/>
            </a:ext>
          </a:extLst>
        </a:blip>
        <a:stretch>
          <a:fillRect/>
        </a:stretch>
      </xdr:blipFill>
      <xdr:spPr>
        <a:xfrm>
          <a:off x="158750" y="5092700"/>
          <a:ext cx="495300" cy="498475"/>
        </a:xfrm>
        <a:prstGeom prst="rect">
          <a:avLst/>
        </a:prstGeom>
      </xdr:spPr>
    </xdr:pic>
    <xdr:clientData/>
  </xdr:twoCellAnchor>
  <xdr:twoCellAnchor editAs="oneCell">
    <xdr:from>
      <xdr:col>6</xdr:col>
      <xdr:colOff>790575</xdr:colOff>
      <xdr:row>32</xdr:row>
      <xdr:rowOff>390525</xdr:rowOff>
    </xdr:from>
    <xdr:to>
      <xdr:col>6</xdr:col>
      <xdr:colOff>1282700</xdr:colOff>
      <xdr:row>34</xdr:row>
      <xdr:rowOff>0</xdr:rowOff>
    </xdr:to>
    <xdr:pic>
      <xdr:nvPicPr>
        <xdr:cNvPr id="98" name="Graphique 97" descr="Camion-benne avec un remplissage uni">
          <a:hlinkClick xmlns:r="http://schemas.openxmlformats.org/officeDocument/2006/relationships" r:id="rId62"/>
          <a:extLst>
            <a:ext uri="{FF2B5EF4-FFF2-40B4-BE49-F238E27FC236}">
              <a16:creationId xmlns:a16="http://schemas.microsoft.com/office/drawing/2014/main" id="{AC8A725A-1A7D-4109-B70F-33F0BA04AA65}"/>
            </a:ext>
          </a:extLst>
        </xdr:cNvPr>
        <xdr:cNvPicPr>
          <a:picLocks noChangeAspect="1"/>
        </xdr:cNvPicPr>
      </xdr:nvPicPr>
      <xdr:blipFill>
        <a:blip xmlns:r="http://schemas.openxmlformats.org/officeDocument/2006/relationships" r:embed="rId22">
          <a:extLst>
            <a:ext uri="{96DAC541-7B7A-43D3-8B79-37D633B846F1}">
              <asvg:svgBlip xmlns:asvg="http://schemas.microsoft.com/office/drawing/2016/SVG/main" r:embed="rId23"/>
            </a:ext>
          </a:extLst>
        </a:blip>
        <a:stretch>
          <a:fillRect/>
        </a:stretch>
      </xdr:blipFill>
      <xdr:spPr>
        <a:xfrm>
          <a:off x="10772775" y="16240125"/>
          <a:ext cx="495300" cy="495300"/>
        </a:xfrm>
        <a:prstGeom prst="rect">
          <a:avLst/>
        </a:prstGeom>
      </xdr:spPr>
    </xdr:pic>
    <xdr:clientData/>
  </xdr:twoCellAnchor>
  <xdr:twoCellAnchor editAs="oneCell">
    <xdr:from>
      <xdr:col>6</xdr:col>
      <xdr:colOff>781050</xdr:colOff>
      <xdr:row>33</xdr:row>
      <xdr:rowOff>409575</xdr:rowOff>
    </xdr:from>
    <xdr:to>
      <xdr:col>6</xdr:col>
      <xdr:colOff>1273175</xdr:colOff>
      <xdr:row>35</xdr:row>
      <xdr:rowOff>6350</xdr:rowOff>
    </xdr:to>
    <xdr:pic>
      <xdr:nvPicPr>
        <xdr:cNvPr id="99" name="Graphique 98" descr="Camion-benne avec un remplissage uni">
          <a:hlinkClick xmlns:r="http://schemas.openxmlformats.org/officeDocument/2006/relationships" r:id="rId63"/>
          <a:extLst>
            <a:ext uri="{FF2B5EF4-FFF2-40B4-BE49-F238E27FC236}">
              <a16:creationId xmlns:a16="http://schemas.microsoft.com/office/drawing/2014/main" id="{2EAEA565-F5BA-4D52-B52C-C5971E501136}"/>
            </a:ext>
          </a:extLst>
        </xdr:cNvPr>
        <xdr:cNvPicPr>
          <a:picLocks noChangeAspect="1"/>
        </xdr:cNvPicPr>
      </xdr:nvPicPr>
      <xdr:blipFill>
        <a:blip xmlns:r="http://schemas.openxmlformats.org/officeDocument/2006/relationships" r:embed="rId22">
          <a:extLst>
            <a:ext uri="{96DAC541-7B7A-43D3-8B79-37D633B846F1}">
              <asvg:svgBlip xmlns:asvg="http://schemas.microsoft.com/office/drawing/2016/SVG/main" r:embed="rId23"/>
            </a:ext>
          </a:extLst>
        </a:blip>
        <a:stretch>
          <a:fillRect/>
        </a:stretch>
      </xdr:blipFill>
      <xdr:spPr>
        <a:xfrm>
          <a:off x="10763250" y="16706850"/>
          <a:ext cx="492125" cy="495300"/>
        </a:xfrm>
        <a:prstGeom prst="rect">
          <a:avLst/>
        </a:prstGeom>
      </xdr:spPr>
    </xdr:pic>
    <xdr:clientData/>
  </xdr:twoCellAnchor>
  <xdr:twoCellAnchor editAs="oneCell">
    <xdr:from>
      <xdr:col>6</xdr:col>
      <xdr:colOff>781050</xdr:colOff>
      <xdr:row>35</xdr:row>
      <xdr:rowOff>390525</xdr:rowOff>
    </xdr:from>
    <xdr:to>
      <xdr:col>6</xdr:col>
      <xdr:colOff>1276350</xdr:colOff>
      <xdr:row>37</xdr:row>
      <xdr:rowOff>0</xdr:rowOff>
    </xdr:to>
    <xdr:pic>
      <xdr:nvPicPr>
        <xdr:cNvPr id="101" name="Graphique 100" descr="Camion-benne avec un remplissage uni">
          <a:hlinkClick xmlns:r="http://schemas.openxmlformats.org/officeDocument/2006/relationships" r:id="rId64"/>
          <a:extLst>
            <a:ext uri="{FF2B5EF4-FFF2-40B4-BE49-F238E27FC236}">
              <a16:creationId xmlns:a16="http://schemas.microsoft.com/office/drawing/2014/main" id="{BD7CA516-D225-4461-A2E5-A8185CC07054}"/>
            </a:ext>
          </a:extLst>
        </xdr:cNvPr>
        <xdr:cNvPicPr>
          <a:picLocks noChangeAspect="1"/>
        </xdr:cNvPicPr>
      </xdr:nvPicPr>
      <xdr:blipFill>
        <a:blip xmlns:r="http://schemas.openxmlformats.org/officeDocument/2006/relationships" r:embed="rId22">
          <a:extLst>
            <a:ext uri="{96DAC541-7B7A-43D3-8B79-37D633B846F1}">
              <asvg:svgBlip xmlns:asvg="http://schemas.microsoft.com/office/drawing/2016/SVG/main" r:embed="rId23"/>
            </a:ext>
          </a:extLst>
        </a:blip>
        <a:stretch>
          <a:fillRect/>
        </a:stretch>
      </xdr:blipFill>
      <xdr:spPr>
        <a:xfrm>
          <a:off x="10763250" y="17583150"/>
          <a:ext cx="495300" cy="495300"/>
        </a:xfrm>
        <a:prstGeom prst="rect">
          <a:avLst/>
        </a:prstGeom>
      </xdr:spPr>
    </xdr:pic>
    <xdr:clientData/>
  </xdr:twoCellAnchor>
  <xdr:twoCellAnchor editAs="oneCell">
    <xdr:from>
      <xdr:col>6</xdr:col>
      <xdr:colOff>762000</xdr:colOff>
      <xdr:row>34</xdr:row>
      <xdr:rowOff>390525</xdr:rowOff>
    </xdr:from>
    <xdr:to>
      <xdr:col>6</xdr:col>
      <xdr:colOff>1257300</xdr:colOff>
      <xdr:row>36</xdr:row>
      <xdr:rowOff>0</xdr:rowOff>
    </xdr:to>
    <xdr:pic>
      <xdr:nvPicPr>
        <xdr:cNvPr id="102" name="Graphique 101" descr="Camion-benne avec un remplissage uni">
          <a:hlinkClick xmlns:r="http://schemas.openxmlformats.org/officeDocument/2006/relationships" r:id="rId65"/>
          <a:extLst>
            <a:ext uri="{FF2B5EF4-FFF2-40B4-BE49-F238E27FC236}">
              <a16:creationId xmlns:a16="http://schemas.microsoft.com/office/drawing/2014/main" id="{D4AE3AA9-69CE-447A-9E10-AC4CB9AA0AF6}"/>
            </a:ext>
          </a:extLst>
        </xdr:cNvPr>
        <xdr:cNvPicPr>
          <a:picLocks noChangeAspect="1"/>
        </xdr:cNvPicPr>
      </xdr:nvPicPr>
      <xdr:blipFill>
        <a:blip xmlns:r="http://schemas.openxmlformats.org/officeDocument/2006/relationships" r:embed="rId22">
          <a:extLst>
            <a:ext uri="{96DAC541-7B7A-43D3-8B79-37D633B846F1}">
              <asvg:svgBlip xmlns:asvg="http://schemas.microsoft.com/office/drawing/2016/SVG/main" r:embed="rId23"/>
            </a:ext>
          </a:extLst>
        </a:blip>
        <a:stretch>
          <a:fillRect/>
        </a:stretch>
      </xdr:blipFill>
      <xdr:spPr>
        <a:xfrm>
          <a:off x="10744200" y="17135475"/>
          <a:ext cx="495300" cy="501650"/>
        </a:xfrm>
        <a:prstGeom prst="rect">
          <a:avLst/>
        </a:prstGeom>
      </xdr:spPr>
    </xdr:pic>
    <xdr:clientData/>
  </xdr:twoCellAnchor>
  <xdr:twoCellAnchor editAs="oneCell">
    <xdr:from>
      <xdr:col>0</xdr:col>
      <xdr:colOff>134900</xdr:colOff>
      <xdr:row>11</xdr:row>
      <xdr:rowOff>144425</xdr:rowOff>
    </xdr:from>
    <xdr:to>
      <xdr:col>0</xdr:col>
      <xdr:colOff>463550</xdr:colOff>
      <xdr:row>12</xdr:row>
      <xdr:rowOff>28575</xdr:rowOff>
    </xdr:to>
    <xdr:pic>
      <xdr:nvPicPr>
        <xdr:cNvPr id="103" name="Graphique 102" descr="Recyclage avec un remplissage uni">
          <a:extLst>
            <a:ext uri="{FF2B5EF4-FFF2-40B4-BE49-F238E27FC236}">
              <a16:creationId xmlns:a16="http://schemas.microsoft.com/office/drawing/2014/main" id="{92794333-0016-419B-B253-24B3A3CCB1F9}"/>
            </a:ext>
          </a:extLst>
        </xdr:cNvPr>
        <xdr:cNvPicPr>
          <a:picLocks noChangeAspect="1"/>
        </xdr:cNvPicPr>
      </xdr:nvPicPr>
      <xdr:blipFill>
        <a:blip xmlns:r="http://schemas.openxmlformats.org/officeDocument/2006/relationships" r:embed="rId18">
          <a:extLst>
            <a:ext uri="{96DAC541-7B7A-43D3-8B79-37D633B846F1}">
              <asvg:svgBlip xmlns:asvg="http://schemas.microsoft.com/office/drawing/2016/SVG/main" r:embed="rId19"/>
            </a:ext>
          </a:extLst>
        </a:blip>
        <a:stretch>
          <a:fillRect/>
        </a:stretch>
      </xdr:blipFill>
      <xdr:spPr>
        <a:xfrm>
          <a:off x="134900" y="4802150"/>
          <a:ext cx="331825" cy="331825"/>
        </a:xfrm>
        <a:prstGeom prst="rect">
          <a:avLst/>
        </a:prstGeom>
      </xdr:spPr>
    </xdr:pic>
    <xdr:clientData/>
  </xdr:twoCellAnchor>
  <xdr:twoCellAnchor editAs="oneCell">
    <xdr:from>
      <xdr:col>6</xdr:col>
      <xdr:colOff>847725</xdr:colOff>
      <xdr:row>37</xdr:row>
      <xdr:rowOff>66675</xdr:rowOff>
    </xdr:from>
    <xdr:to>
      <xdr:col>6</xdr:col>
      <xdr:colOff>1182725</xdr:colOff>
      <xdr:row>37</xdr:row>
      <xdr:rowOff>401675</xdr:rowOff>
    </xdr:to>
    <xdr:pic>
      <xdr:nvPicPr>
        <xdr:cNvPr id="104" name="Graphique 103" descr="Recyclage avec un remplissage uni">
          <a:hlinkClick xmlns:r="http://schemas.openxmlformats.org/officeDocument/2006/relationships" r:id="rId66"/>
          <a:extLst>
            <a:ext uri="{FF2B5EF4-FFF2-40B4-BE49-F238E27FC236}">
              <a16:creationId xmlns:a16="http://schemas.microsoft.com/office/drawing/2014/main" id="{EE2AAAFF-0E32-432B-BDAC-732A7DC53DD3}"/>
            </a:ext>
          </a:extLst>
        </xdr:cNvPr>
        <xdr:cNvPicPr>
          <a:picLocks noChangeAspect="1"/>
        </xdr:cNvPicPr>
      </xdr:nvPicPr>
      <xdr:blipFill>
        <a:blip xmlns:r="http://schemas.openxmlformats.org/officeDocument/2006/relationships" r:embed="rId18">
          <a:extLst>
            <a:ext uri="{96DAC541-7B7A-43D3-8B79-37D633B846F1}">
              <asvg:svgBlip xmlns:asvg="http://schemas.microsoft.com/office/drawing/2016/SVG/main" r:embed="rId19"/>
            </a:ext>
          </a:extLst>
        </a:blip>
        <a:stretch>
          <a:fillRect/>
        </a:stretch>
      </xdr:blipFill>
      <xdr:spPr>
        <a:xfrm>
          <a:off x="10829925" y="18154650"/>
          <a:ext cx="335000" cy="335000"/>
        </a:xfrm>
        <a:prstGeom prst="rect">
          <a:avLst/>
        </a:prstGeom>
      </xdr:spPr>
    </xdr:pic>
    <xdr:clientData/>
  </xdr:twoCellAnchor>
  <xdr:twoCellAnchor editAs="oneCell">
    <xdr:from>
      <xdr:col>0</xdr:col>
      <xdr:colOff>85725</xdr:colOff>
      <xdr:row>13</xdr:row>
      <xdr:rowOff>438150</xdr:rowOff>
    </xdr:from>
    <xdr:to>
      <xdr:col>0</xdr:col>
      <xdr:colOff>539750</xdr:colOff>
      <xdr:row>15</xdr:row>
      <xdr:rowOff>0</xdr:rowOff>
    </xdr:to>
    <xdr:pic>
      <xdr:nvPicPr>
        <xdr:cNvPr id="105" name="Graphique 104" descr="Abeille avec un remplissage uni">
          <a:extLst>
            <a:ext uri="{FF2B5EF4-FFF2-40B4-BE49-F238E27FC236}">
              <a16:creationId xmlns:a16="http://schemas.microsoft.com/office/drawing/2014/main" id="{9CC932A1-4DB4-4C6B-9A1C-964FE3681AD7}"/>
            </a:ext>
          </a:extLst>
        </xdr:cNvPr>
        <xdr:cNvPicPr>
          <a:picLocks noChangeAspect="1"/>
        </xdr:cNvPicPr>
      </xdr:nvPicPr>
      <xdr:blipFill>
        <a:blip xmlns:r="http://schemas.openxmlformats.org/officeDocument/2006/relationships" r:embed="rId30">
          <a:extLst>
            <a:ext uri="{96DAC541-7B7A-43D3-8B79-37D633B846F1}">
              <asvg:svgBlip xmlns:asvg="http://schemas.microsoft.com/office/drawing/2016/SVG/main" r:embed="rId31"/>
            </a:ext>
          </a:extLst>
        </a:blip>
        <a:stretch>
          <a:fillRect/>
        </a:stretch>
      </xdr:blipFill>
      <xdr:spPr>
        <a:xfrm>
          <a:off x="85725" y="5991225"/>
          <a:ext cx="460375" cy="457200"/>
        </a:xfrm>
        <a:prstGeom prst="rect">
          <a:avLst/>
        </a:prstGeom>
      </xdr:spPr>
    </xdr:pic>
    <xdr:clientData/>
  </xdr:twoCellAnchor>
  <xdr:twoCellAnchor editAs="oneCell">
    <xdr:from>
      <xdr:col>6</xdr:col>
      <xdr:colOff>790575</xdr:colOff>
      <xdr:row>38</xdr:row>
      <xdr:rowOff>419100</xdr:rowOff>
    </xdr:from>
    <xdr:to>
      <xdr:col>6</xdr:col>
      <xdr:colOff>1257300</xdr:colOff>
      <xdr:row>39</xdr:row>
      <xdr:rowOff>428625</xdr:rowOff>
    </xdr:to>
    <xdr:pic>
      <xdr:nvPicPr>
        <xdr:cNvPr id="106" name="Graphique 105" descr="Abeille avec un remplissage uni">
          <a:hlinkClick xmlns:r="http://schemas.openxmlformats.org/officeDocument/2006/relationships" r:id="rId67"/>
          <a:extLst>
            <a:ext uri="{FF2B5EF4-FFF2-40B4-BE49-F238E27FC236}">
              <a16:creationId xmlns:a16="http://schemas.microsoft.com/office/drawing/2014/main" id="{F4ABCF67-0E9C-40A2-B0B4-F25C89D7B889}"/>
            </a:ext>
          </a:extLst>
        </xdr:cNvPr>
        <xdr:cNvPicPr>
          <a:picLocks noChangeAspect="1"/>
        </xdr:cNvPicPr>
      </xdr:nvPicPr>
      <xdr:blipFill>
        <a:blip xmlns:r="http://schemas.openxmlformats.org/officeDocument/2006/relationships" r:embed="rId30">
          <a:extLst>
            <a:ext uri="{96DAC541-7B7A-43D3-8B79-37D633B846F1}">
              <asvg:svgBlip xmlns:asvg="http://schemas.microsoft.com/office/drawing/2016/SVG/main" r:embed="rId31"/>
            </a:ext>
          </a:extLst>
        </a:blip>
        <a:stretch>
          <a:fillRect/>
        </a:stretch>
      </xdr:blipFill>
      <xdr:spPr>
        <a:xfrm>
          <a:off x="10772775" y="18507075"/>
          <a:ext cx="463550" cy="454025"/>
        </a:xfrm>
        <a:prstGeom prst="rect">
          <a:avLst/>
        </a:prstGeom>
      </xdr:spPr>
    </xdr:pic>
    <xdr:clientData/>
  </xdr:twoCellAnchor>
  <xdr:twoCellAnchor editAs="oneCell">
    <xdr:from>
      <xdr:col>9</xdr:col>
      <xdr:colOff>361949</xdr:colOff>
      <xdr:row>2</xdr:row>
      <xdr:rowOff>25491</xdr:rowOff>
    </xdr:from>
    <xdr:to>
      <xdr:col>9</xdr:col>
      <xdr:colOff>772503</xdr:colOff>
      <xdr:row>2</xdr:row>
      <xdr:rowOff>434975</xdr:rowOff>
    </xdr:to>
    <xdr:pic>
      <xdr:nvPicPr>
        <xdr:cNvPr id="107" name="Graphique 106" descr="Questions avec un remplissage uni">
          <a:hlinkClick xmlns:r="http://schemas.openxmlformats.org/officeDocument/2006/relationships" r:id="rId68"/>
          <a:extLst>
            <a:ext uri="{FF2B5EF4-FFF2-40B4-BE49-F238E27FC236}">
              <a16:creationId xmlns:a16="http://schemas.microsoft.com/office/drawing/2014/main" id="{703B88C1-0EBC-4F00-925B-9B93D1B26D7E}"/>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6449674" y="1235166"/>
          <a:ext cx="407379" cy="409484"/>
        </a:xfrm>
        <a:prstGeom prst="rect">
          <a:avLst/>
        </a:prstGeom>
      </xdr:spPr>
    </xdr:pic>
    <xdr:clientData/>
  </xdr:twoCellAnchor>
  <xdr:twoCellAnchor editAs="oneCell">
    <xdr:from>
      <xdr:col>3</xdr:col>
      <xdr:colOff>244475</xdr:colOff>
      <xdr:row>3</xdr:row>
      <xdr:rowOff>9526</xdr:rowOff>
    </xdr:from>
    <xdr:to>
      <xdr:col>3</xdr:col>
      <xdr:colOff>703866</xdr:colOff>
      <xdr:row>4</xdr:row>
      <xdr:rowOff>6350</xdr:rowOff>
    </xdr:to>
    <xdr:pic>
      <xdr:nvPicPr>
        <xdr:cNvPr id="111" name="Graphique 110" descr="Toque d'étudiant avec un remplissage uni">
          <a:extLst>
            <a:ext uri="{FF2B5EF4-FFF2-40B4-BE49-F238E27FC236}">
              <a16:creationId xmlns:a16="http://schemas.microsoft.com/office/drawing/2014/main" id="{3858817B-CF88-42A7-830F-AE0DC5FB8443}"/>
            </a:ext>
          </a:extLst>
        </xdr:cNvPr>
        <xdr:cNvPicPr>
          <a:picLocks noChangeAspect="1"/>
        </xdr:cNvPicPr>
      </xdr:nvPicPr>
      <xdr:blipFill>
        <a:blip xmlns:r="http://schemas.openxmlformats.org/officeDocument/2006/relationships" r:embed="rId9">
          <a:extLst>
            <a:ext uri="{96DAC541-7B7A-43D3-8B79-37D633B846F1}">
              <asvg:svgBlip xmlns:asvg="http://schemas.microsoft.com/office/drawing/2016/SVG/main" r:embed="rId10"/>
            </a:ext>
          </a:extLst>
        </a:blip>
        <a:stretch>
          <a:fillRect/>
        </a:stretch>
      </xdr:blipFill>
      <xdr:spPr>
        <a:xfrm>
          <a:off x="4502150" y="1085851"/>
          <a:ext cx="459391" cy="447674"/>
        </a:xfrm>
        <a:prstGeom prst="rect">
          <a:avLst/>
        </a:prstGeom>
      </xdr:spPr>
    </xdr:pic>
    <xdr:clientData/>
  </xdr:twoCellAnchor>
  <xdr:twoCellAnchor editAs="oneCell">
    <xdr:from>
      <xdr:col>9</xdr:col>
      <xdr:colOff>285750</xdr:colOff>
      <xdr:row>10</xdr:row>
      <xdr:rowOff>19050</xdr:rowOff>
    </xdr:from>
    <xdr:to>
      <xdr:col>9</xdr:col>
      <xdr:colOff>745141</xdr:colOff>
      <xdr:row>11</xdr:row>
      <xdr:rowOff>22224</xdr:rowOff>
    </xdr:to>
    <xdr:pic>
      <xdr:nvPicPr>
        <xdr:cNvPr id="112" name="Graphique 111" descr="Toque d'étudiant avec un remplissage uni">
          <a:hlinkClick xmlns:r="http://schemas.openxmlformats.org/officeDocument/2006/relationships" r:id="rId69"/>
          <a:extLst>
            <a:ext uri="{FF2B5EF4-FFF2-40B4-BE49-F238E27FC236}">
              <a16:creationId xmlns:a16="http://schemas.microsoft.com/office/drawing/2014/main" id="{53EF0CFE-7BDE-48C8-8BDE-5AF0514F7219}"/>
            </a:ext>
          </a:extLst>
        </xdr:cNvPr>
        <xdr:cNvPicPr>
          <a:picLocks noChangeAspect="1"/>
        </xdr:cNvPicPr>
      </xdr:nvPicPr>
      <xdr:blipFill>
        <a:blip xmlns:r="http://schemas.openxmlformats.org/officeDocument/2006/relationships" r:embed="rId9">
          <a:extLst>
            <a:ext uri="{96DAC541-7B7A-43D3-8B79-37D633B846F1}">
              <asvg:svgBlip xmlns:asvg="http://schemas.microsoft.com/office/drawing/2016/SVG/main" r:embed="rId10"/>
            </a:ext>
          </a:extLst>
        </a:blip>
        <a:stretch>
          <a:fillRect/>
        </a:stretch>
      </xdr:blipFill>
      <xdr:spPr>
        <a:xfrm>
          <a:off x="16182975" y="4229100"/>
          <a:ext cx="459391" cy="450849"/>
        </a:xfrm>
        <a:prstGeom prst="rect">
          <a:avLst/>
        </a:prstGeom>
      </xdr:spPr>
    </xdr:pic>
    <xdr:clientData/>
  </xdr:twoCellAnchor>
  <xdr:twoCellAnchor editAs="oneCell">
    <xdr:from>
      <xdr:col>9</xdr:col>
      <xdr:colOff>285750</xdr:colOff>
      <xdr:row>11</xdr:row>
      <xdr:rowOff>9525</xdr:rowOff>
    </xdr:from>
    <xdr:to>
      <xdr:col>9</xdr:col>
      <xdr:colOff>745141</xdr:colOff>
      <xdr:row>12</xdr:row>
      <xdr:rowOff>12699</xdr:rowOff>
    </xdr:to>
    <xdr:pic>
      <xdr:nvPicPr>
        <xdr:cNvPr id="113" name="Graphique 112" descr="Toque d'étudiant avec un remplissage uni">
          <a:hlinkClick xmlns:r="http://schemas.openxmlformats.org/officeDocument/2006/relationships" r:id="rId70"/>
          <a:extLst>
            <a:ext uri="{FF2B5EF4-FFF2-40B4-BE49-F238E27FC236}">
              <a16:creationId xmlns:a16="http://schemas.microsoft.com/office/drawing/2014/main" id="{44666472-3574-4CE5-A422-AE0EB498BE34}"/>
            </a:ext>
          </a:extLst>
        </xdr:cNvPr>
        <xdr:cNvPicPr>
          <a:picLocks noChangeAspect="1"/>
        </xdr:cNvPicPr>
      </xdr:nvPicPr>
      <xdr:blipFill>
        <a:blip xmlns:r="http://schemas.openxmlformats.org/officeDocument/2006/relationships" r:embed="rId9">
          <a:extLst>
            <a:ext uri="{96DAC541-7B7A-43D3-8B79-37D633B846F1}">
              <asvg:svgBlip xmlns:asvg="http://schemas.microsoft.com/office/drawing/2016/SVG/main" r:embed="rId10"/>
            </a:ext>
          </a:extLst>
        </a:blip>
        <a:stretch>
          <a:fillRect/>
        </a:stretch>
      </xdr:blipFill>
      <xdr:spPr>
        <a:xfrm>
          <a:off x="16182975" y="4667250"/>
          <a:ext cx="459391" cy="450849"/>
        </a:xfrm>
        <a:prstGeom prst="rect">
          <a:avLst/>
        </a:prstGeom>
      </xdr:spPr>
    </xdr:pic>
    <xdr:clientData/>
  </xdr:twoCellAnchor>
  <xdr:twoCellAnchor editAs="oneCell">
    <xdr:from>
      <xdr:col>9</xdr:col>
      <xdr:colOff>292100</xdr:colOff>
      <xdr:row>11</xdr:row>
      <xdr:rowOff>425451</xdr:rowOff>
    </xdr:from>
    <xdr:to>
      <xdr:col>9</xdr:col>
      <xdr:colOff>751491</xdr:colOff>
      <xdr:row>12</xdr:row>
      <xdr:rowOff>425450</xdr:rowOff>
    </xdr:to>
    <xdr:pic>
      <xdr:nvPicPr>
        <xdr:cNvPr id="115" name="Graphique 114" descr="Toque d'étudiant avec un remplissage uni">
          <a:hlinkClick xmlns:r="http://schemas.openxmlformats.org/officeDocument/2006/relationships" r:id="rId71"/>
          <a:extLst>
            <a:ext uri="{FF2B5EF4-FFF2-40B4-BE49-F238E27FC236}">
              <a16:creationId xmlns:a16="http://schemas.microsoft.com/office/drawing/2014/main" id="{8803D5EF-C0C8-4C19-886F-38166D6C8681}"/>
            </a:ext>
          </a:extLst>
        </xdr:cNvPr>
        <xdr:cNvPicPr>
          <a:picLocks noChangeAspect="1"/>
        </xdr:cNvPicPr>
      </xdr:nvPicPr>
      <xdr:blipFill>
        <a:blip xmlns:r="http://schemas.openxmlformats.org/officeDocument/2006/relationships" r:embed="rId9">
          <a:extLst>
            <a:ext uri="{96DAC541-7B7A-43D3-8B79-37D633B846F1}">
              <asvg:svgBlip xmlns:asvg="http://schemas.microsoft.com/office/drawing/2016/SVG/main" r:embed="rId10"/>
            </a:ext>
          </a:extLst>
        </a:blip>
        <a:stretch>
          <a:fillRect/>
        </a:stretch>
      </xdr:blipFill>
      <xdr:spPr>
        <a:xfrm>
          <a:off x="16189325" y="5083176"/>
          <a:ext cx="459391" cy="447674"/>
        </a:xfrm>
        <a:prstGeom prst="rect">
          <a:avLst/>
        </a:prstGeom>
      </xdr:spPr>
    </xdr:pic>
    <xdr:clientData/>
  </xdr:twoCellAnchor>
  <xdr:twoCellAnchor editAs="oneCell">
    <xdr:from>
      <xdr:col>3</xdr:col>
      <xdr:colOff>279399</xdr:colOff>
      <xdr:row>2</xdr:row>
      <xdr:rowOff>19141</xdr:rowOff>
    </xdr:from>
    <xdr:to>
      <xdr:col>3</xdr:col>
      <xdr:colOff>686778</xdr:colOff>
      <xdr:row>2</xdr:row>
      <xdr:rowOff>425450</xdr:rowOff>
    </xdr:to>
    <xdr:pic>
      <xdr:nvPicPr>
        <xdr:cNvPr id="116" name="Graphique 115" descr="Questions avec un remplissage uni">
          <a:extLst>
            <a:ext uri="{FF2B5EF4-FFF2-40B4-BE49-F238E27FC236}">
              <a16:creationId xmlns:a16="http://schemas.microsoft.com/office/drawing/2014/main" id="{60FF65B2-D9FE-448F-938A-9D6D5B3207BE}"/>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4537074" y="647791"/>
          <a:ext cx="410554" cy="406309"/>
        </a:xfrm>
        <a:prstGeom prst="rect">
          <a:avLst/>
        </a:prstGeom>
      </xdr:spPr>
    </xdr:pic>
    <xdr:clientData/>
  </xdr:twoCellAnchor>
  <xdr:twoCellAnchor editAs="oneCell">
    <xdr:from>
      <xdr:col>9</xdr:col>
      <xdr:colOff>282575</xdr:colOff>
      <xdr:row>12</xdr:row>
      <xdr:rowOff>419100</xdr:rowOff>
    </xdr:from>
    <xdr:to>
      <xdr:col>9</xdr:col>
      <xdr:colOff>741966</xdr:colOff>
      <xdr:row>13</xdr:row>
      <xdr:rowOff>422274</xdr:rowOff>
    </xdr:to>
    <xdr:pic>
      <xdr:nvPicPr>
        <xdr:cNvPr id="118" name="Graphique 117" descr="Toque d'étudiant avec un remplissage uni">
          <a:hlinkClick xmlns:r="http://schemas.openxmlformats.org/officeDocument/2006/relationships" r:id="rId72"/>
          <a:extLst>
            <a:ext uri="{FF2B5EF4-FFF2-40B4-BE49-F238E27FC236}">
              <a16:creationId xmlns:a16="http://schemas.microsoft.com/office/drawing/2014/main" id="{5AE3602B-9FF1-4D39-A05A-87B546339E29}"/>
            </a:ext>
          </a:extLst>
        </xdr:cNvPr>
        <xdr:cNvPicPr>
          <a:picLocks noChangeAspect="1"/>
        </xdr:cNvPicPr>
      </xdr:nvPicPr>
      <xdr:blipFill>
        <a:blip xmlns:r="http://schemas.openxmlformats.org/officeDocument/2006/relationships" r:embed="rId9">
          <a:extLst>
            <a:ext uri="{96DAC541-7B7A-43D3-8B79-37D633B846F1}">
              <asvg:svgBlip xmlns:asvg="http://schemas.microsoft.com/office/drawing/2016/SVG/main" r:embed="rId10"/>
            </a:ext>
          </a:extLst>
        </a:blip>
        <a:stretch>
          <a:fillRect/>
        </a:stretch>
      </xdr:blipFill>
      <xdr:spPr>
        <a:xfrm>
          <a:off x="16179800" y="6419850"/>
          <a:ext cx="459391" cy="450849"/>
        </a:xfrm>
        <a:prstGeom prst="rect">
          <a:avLst/>
        </a:prstGeom>
      </xdr:spPr>
    </xdr:pic>
    <xdr:clientData/>
  </xdr:twoCellAnchor>
  <xdr:twoCellAnchor editAs="oneCell">
    <xdr:from>
      <xdr:col>9</xdr:col>
      <xdr:colOff>323850</xdr:colOff>
      <xdr:row>5</xdr:row>
      <xdr:rowOff>31750</xdr:rowOff>
    </xdr:from>
    <xdr:to>
      <xdr:col>9</xdr:col>
      <xdr:colOff>731229</xdr:colOff>
      <xdr:row>6</xdr:row>
      <xdr:rowOff>3084</xdr:rowOff>
    </xdr:to>
    <xdr:pic>
      <xdr:nvPicPr>
        <xdr:cNvPr id="121" name="Graphique 120" descr="Questions avec un remplissage uni">
          <a:hlinkClick xmlns:r="http://schemas.openxmlformats.org/officeDocument/2006/relationships" r:id="rId73"/>
          <a:extLst>
            <a:ext uri="{FF2B5EF4-FFF2-40B4-BE49-F238E27FC236}">
              <a16:creationId xmlns:a16="http://schemas.microsoft.com/office/drawing/2014/main" id="{2BE21F05-4130-483B-8F6B-8F7CE9F64EE4}"/>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6414750" y="2851150"/>
          <a:ext cx="410554" cy="412659"/>
        </a:xfrm>
        <a:prstGeom prst="rect">
          <a:avLst/>
        </a:prstGeom>
      </xdr:spPr>
    </xdr:pic>
    <xdr:clientData/>
  </xdr:twoCellAnchor>
  <xdr:twoCellAnchor editAs="oneCell">
    <xdr:from>
      <xdr:col>9</xdr:col>
      <xdr:colOff>301625</xdr:colOff>
      <xdr:row>6</xdr:row>
      <xdr:rowOff>12700</xdr:rowOff>
    </xdr:from>
    <xdr:to>
      <xdr:col>9</xdr:col>
      <xdr:colOff>715354</xdr:colOff>
      <xdr:row>6</xdr:row>
      <xdr:rowOff>428534</xdr:rowOff>
    </xdr:to>
    <xdr:pic>
      <xdr:nvPicPr>
        <xdr:cNvPr id="123" name="Graphique 122" descr="Questions avec un remplissage uni">
          <a:hlinkClick xmlns:r="http://schemas.openxmlformats.org/officeDocument/2006/relationships" r:id="rId74"/>
          <a:extLst>
            <a:ext uri="{FF2B5EF4-FFF2-40B4-BE49-F238E27FC236}">
              <a16:creationId xmlns:a16="http://schemas.microsoft.com/office/drawing/2014/main" id="{111497EC-3D24-4F76-B750-F6656BBEE696}"/>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6392525" y="3276600"/>
          <a:ext cx="410554" cy="412659"/>
        </a:xfrm>
        <a:prstGeom prst="rect">
          <a:avLst/>
        </a:prstGeom>
      </xdr:spPr>
    </xdr:pic>
    <xdr:clientData/>
  </xdr:twoCellAnchor>
  <xdr:twoCellAnchor editAs="oneCell">
    <xdr:from>
      <xdr:col>9</xdr:col>
      <xdr:colOff>282575</xdr:colOff>
      <xdr:row>13</xdr:row>
      <xdr:rowOff>434975</xdr:rowOff>
    </xdr:from>
    <xdr:to>
      <xdr:col>9</xdr:col>
      <xdr:colOff>745141</xdr:colOff>
      <xdr:row>14</xdr:row>
      <xdr:rowOff>438149</xdr:rowOff>
    </xdr:to>
    <xdr:pic>
      <xdr:nvPicPr>
        <xdr:cNvPr id="126" name="Graphique 125" descr="Toque d'étudiant avec un remplissage uni">
          <a:hlinkClick xmlns:r="http://schemas.openxmlformats.org/officeDocument/2006/relationships" r:id="rId75"/>
          <a:extLst>
            <a:ext uri="{FF2B5EF4-FFF2-40B4-BE49-F238E27FC236}">
              <a16:creationId xmlns:a16="http://schemas.microsoft.com/office/drawing/2014/main" id="{3CA18936-3788-4681-913B-4FCF1AA6512C}"/>
            </a:ext>
          </a:extLst>
        </xdr:cNvPr>
        <xdr:cNvPicPr>
          <a:picLocks noChangeAspect="1"/>
        </xdr:cNvPicPr>
      </xdr:nvPicPr>
      <xdr:blipFill>
        <a:blip xmlns:r="http://schemas.openxmlformats.org/officeDocument/2006/relationships" r:embed="rId9">
          <a:extLst>
            <a:ext uri="{96DAC541-7B7A-43D3-8B79-37D633B846F1}">
              <asvg:svgBlip xmlns:asvg="http://schemas.microsoft.com/office/drawing/2016/SVG/main" r:embed="rId10"/>
            </a:ext>
          </a:extLst>
        </a:blip>
        <a:stretch>
          <a:fillRect/>
        </a:stretch>
      </xdr:blipFill>
      <xdr:spPr>
        <a:xfrm>
          <a:off x="16370300" y="6569075"/>
          <a:ext cx="462566" cy="450849"/>
        </a:xfrm>
        <a:prstGeom prst="rect">
          <a:avLst/>
        </a:prstGeom>
      </xdr:spPr>
    </xdr:pic>
    <xdr:clientData/>
  </xdr:twoCellAnchor>
  <xdr:twoCellAnchor editAs="oneCell">
    <xdr:from>
      <xdr:col>9</xdr:col>
      <xdr:colOff>295275</xdr:colOff>
      <xdr:row>7</xdr:row>
      <xdr:rowOff>28575</xdr:rowOff>
    </xdr:from>
    <xdr:to>
      <xdr:col>9</xdr:col>
      <xdr:colOff>705829</xdr:colOff>
      <xdr:row>8</xdr:row>
      <xdr:rowOff>3084</xdr:rowOff>
    </xdr:to>
    <xdr:pic>
      <xdr:nvPicPr>
        <xdr:cNvPr id="133" name="Graphique 132" descr="Questions avec un remplissage uni">
          <a:hlinkClick xmlns:r="http://schemas.openxmlformats.org/officeDocument/2006/relationships" r:id="rId76"/>
          <a:extLst>
            <a:ext uri="{FF2B5EF4-FFF2-40B4-BE49-F238E27FC236}">
              <a16:creationId xmlns:a16="http://schemas.microsoft.com/office/drawing/2014/main" id="{AE0B5841-9937-47F0-90AC-B254DA9FC70D}"/>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6386175" y="3736975"/>
          <a:ext cx="410554" cy="412659"/>
        </a:xfrm>
        <a:prstGeom prst="rect">
          <a:avLst/>
        </a:prstGeom>
      </xdr:spPr>
    </xdr:pic>
    <xdr:clientData/>
  </xdr:twoCellAnchor>
  <xdr:twoCellAnchor editAs="oneCell">
    <xdr:from>
      <xdr:col>9</xdr:col>
      <xdr:colOff>285750</xdr:colOff>
      <xdr:row>15</xdr:row>
      <xdr:rowOff>0</xdr:rowOff>
    </xdr:from>
    <xdr:to>
      <xdr:col>9</xdr:col>
      <xdr:colOff>745141</xdr:colOff>
      <xdr:row>16</xdr:row>
      <xdr:rowOff>3174</xdr:rowOff>
    </xdr:to>
    <xdr:pic>
      <xdr:nvPicPr>
        <xdr:cNvPr id="137" name="Graphique 136" descr="Toque d'étudiant avec un remplissage uni">
          <a:hlinkClick xmlns:r="http://schemas.openxmlformats.org/officeDocument/2006/relationships" r:id="rId77"/>
          <a:extLst>
            <a:ext uri="{FF2B5EF4-FFF2-40B4-BE49-F238E27FC236}">
              <a16:creationId xmlns:a16="http://schemas.microsoft.com/office/drawing/2014/main" id="{63347EF4-2C08-4185-BAA6-F240403ED5B8}"/>
            </a:ext>
          </a:extLst>
        </xdr:cNvPr>
        <xdr:cNvPicPr>
          <a:picLocks noChangeAspect="1"/>
        </xdr:cNvPicPr>
      </xdr:nvPicPr>
      <xdr:blipFill>
        <a:blip xmlns:r="http://schemas.openxmlformats.org/officeDocument/2006/relationships" r:embed="rId9">
          <a:extLst>
            <a:ext uri="{96DAC541-7B7A-43D3-8B79-37D633B846F1}">
              <asvg:svgBlip xmlns:asvg="http://schemas.microsoft.com/office/drawing/2016/SVG/main" r:embed="rId10"/>
            </a:ext>
          </a:extLst>
        </a:blip>
        <a:stretch>
          <a:fillRect/>
        </a:stretch>
      </xdr:blipFill>
      <xdr:spPr>
        <a:xfrm>
          <a:off x="16373475" y="7029450"/>
          <a:ext cx="459391" cy="450849"/>
        </a:xfrm>
        <a:prstGeom prst="rect">
          <a:avLst/>
        </a:prstGeom>
      </xdr:spPr>
    </xdr:pic>
    <xdr:clientData/>
  </xdr:twoCellAnchor>
  <xdr:twoCellAnchor editAs="oneCell">
    <xdr:from>
      <xdr:col>9</xdr:col>
      <xdr:colOff>304800</xdr:colOff>
      <xdr:row>8</xdr:row>
      <xdr:rowOff>25400</xdr:rowOff>
    </xdr:from>
    <xdr:to>
      <xdr:col>9</xdr:col>
      <xdr:colOff>715354</xdr:colOff>
      <xdr:row>9</xdr:row>
      <xdr:rowOff>3084</xdr:rowOff>
    </xdr:to>
    <xdr:pic>
      <xdr:nvPicPr>
        <xdr:cNvPr id="138" name="Graphique 137" descr="Questions avec un remplissage uni">
          <a:hlinkClick xmlns:r="http://schemas.openxmlformats.org/officeDocument/2006/relationships" r:id="rId78"/>
          <a:extLst>
            <a:ext uri="{FF2B5EF4-FFF2-40B4-BE49-F238E27FC236}">
              <a16:creationId xmlns:a16="http://schemas.microsoft.com/office/drawing/2014/main" id="{EAE80E9F-1ECB-4619-94FF-2572F3A2BC61}"/>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6395700" y="4178300"/>
          <a:ext cx="407379" cy="415834"/>
        </a:xfrm>
        <a:prstGeom prst="rect">
          <a:avLst/>
        </a:prstGeom>
      </xdr:spPr>
    </xdr:pic>
    <xdr:clientData/>
  </xdr:twoCellAnchor>
  <xdr:twoCellAnchor editAs="oneCell">
    <xdr:from>
      <xdr:col>6</xdr:col>
      <xdr:colOff>857250</xdr:colOff>
      <xdr:row>38</xdr:row>
      <xdr:rowOff>47625</xdr:rowOff>
    </xdr:from>
    <xdr:to>
      <xdr:col>6</xdr:col>
      <xdr:colOff>1189075</xdr:colOff>
      <xdr:row>38</xdr:row>
      <xdr:rowOff>382625</xdr:rowOff>
    </xdr:to>
    <xdr:pic>
      <xdr:nvPicPr>
        <xdr:cNvPr id="143" name="Graphique 142" descr="Recyclage avec un remplissage uni">
          <a:hlinkClick xmlns:r="http://schemas.openxmlformats.org/officeDocument/2006/relationships" r:id="rId79"/>
          <a:extLst>
            <a:ext uri="{FF2B5EF4-FFF2-40B4-BE49-F238E27FC236}">
              <a16:creationId xmlns:a16="http://schemas.microsoft.com/office/drawing/2014/main" id="{B1F2AECB-2F9D-4282-991C-F9A5EDF8DC34}"/>
            </a:ext>
          </a:extLst>
        </xdr:cNvPr>
        <xdr:cNvPicPr>
          <a:picLocks noChangeAspect="1"/>
        </xdr:cNvPicPr>
      </xdr:nvPicPr>
      <xdr:blipFill>
        <a:blip xmlns:r="http://schemas.openxmlformats.org/officeDocument/2006/relationships" r:embed="rId18">
          <a:extLst>
            <a:ext uri="{96DAC541-7B7A-43D3-8B79-37D633B846F1}">
              <asvg:svgBlip xmlns:asvg="http://schemas.microsoft.com/office/drawing/2016/SVG/main" r:embed="rId19"/>
            </a:ext>
          </a:extLst>
        </a:blip>
        <a:stretch>
          <a:fillRect/>
        </a:stretch>
      </xdr:blipFill>
      <xdr:spPr>
        <a:xfrm>
          <a:off x="10839450" y="18583275"/>
          <a:ext cx="331825" cy="335000"/>
        </a:xfrm>
        <a:prstGeom prst="rect">
          <a:avLst/>
        </a:prstGeom>
      </xdr:spPr>
    </xdr:pic>
    <xdr:clientData/>
  </xdr:twoCellAnchor>
  <xdr:oneCellAnchor>
    <xdr:from>
      <xdr:col>9</xdr:col>
      <xdr:colOff>320676</xdr:colOff>
      <xdr:row>16</xdr:row>
      <xdr:rowOff>9525</xdr:rowOff>
    </xdr:from>
    <xdr:ext cx="392296" cy="409575"/>
    <xdr:pic>
      <xdr:nvPicPr>
        <xdr:cNvPr id="175" name="Graphique 174" descr="Euro avec un remplissage uni">
          <a:hlinkClick xmlns:r="http://schemas.openxmlformats.org/officeDocument/2006/relationships" r:id="rId80"/>
          <a:extLst>
            <a:ext uri="{FF2B5EF4-FFF2-40B4-BE49-F238E27FC236}">
              <a16:creationId xmlns:a16="http://schemas.microsoft.com/office/drawing/2014/main" id="{E12E2085-2147-4E08-9B7B-E7ACE62FCA68}"/>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16408401" y="1663700"/>
          <a:ext cx="392296" cy="409575"/>
        </a:xfrm>
        <a:prstGeom prst="rect">
          <a:avLst/>
        </a:prstGeom>
      </xdr:spPr>
    </xdr:pic>
    <xdr:clientData/>
  </xdr:oneCellAnchor>
  <xdr:oneCellAnchor>
    <xdr:from>
      <xdr:col>9</xdr:col>
      <xdr:colOff>342901</xdr:colOff>
      <xdr:row>17</xdr:row>
      <xdr:rowOff>19050</xdr:rowOff>
    </xdr:from>
    <xdr:ext cx="392296" cy="406400"/>
    <xdr:pic>
      <xdr:nvPicPr>
        <xdr:cNvPr id="176" name="Graphique 175" descr="Euro avec un remplissage uni">
          <a:hlinkClick xmlns:r="http://schemas.openxmlformats.org/officeDocument/2006/relationships" r:id="rId81"/>
          <a:extLst>
            <a:ext uri="{FF2B5EF4-FFF2-40B4-BE49-F238E27FC236}">
              <a16:creationId xmlns:a16="http://schemas.microsoft.com/office/drawing/2014/main" id="{041FBD67-BA7E-4907-91AE-6FDA4F069F61}"/>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16430626" y="7943850"/>
          <a:ext cx="392296" cy="406400"/>
        </a:xfrm>
        <a:prstGeom prst="rect">
          <a:avLst/>
        </a:prstGeom>
      </xdr:spPr>
    </xdr:pic>
    <xdr:clientData/>
  </xdr:oneCellAnchor>
  <xdr:oneCellAnchor>
    <xdr:from>
      <xdr:col>9</xdr:col>
      <xdr:colOff>320676</xdr:colOff>
      <xdr:row>18</xdr:row>
      <xdr:rowOff>47625</xdr:rowOff>
    </xdr:from>
    <xdr:ext cx="392296" cy="409575"/>
    <xdr:pic>
      <xdr:nvPicPr>
        <xdr:cNvPr id="177" name="Graphique 176" descr="Euro avec un remplissage uni">
          <a:hlinkClick xmlns:r="http://schemas.openxmlformats.org/officeDocument/2006/relationships" r:id="rId82"/>
          <a:extLst>
            <a:ext uri="{FF2B5EF4-FFF2-40B4-BE49-F238E27FC236}">
              <a16:creationId xmlns:a16="http://schemas.microsoft.com/office/drawing/2014/main" id="{290AB749-0327-4A90-947E-5DDC9E25BA66}"/>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16408401" y="8420100"/>
          <a:ext cx="392296" cy="409575"/>
        </a:xfrm>
        <a:prstGeom prst="rect">
          <a:avLst/>
        </a:prstGeom>
      </xdr:spPr>
    </xdr:pic>
    <xdr:clientData/>
  </xdr:oneCellAnchor>
  <xdr:oneCellAnchor>
    <xdr:from>
      <xdr:col>9</xdr:col>
      <xdr:colOff>314325</xdr:colOff>
      <xdr:row>19</xdr:row>
      <xdr:rowOff>15875</xdr:rowOff>
    </xdr:from>
    <xdr:ext cx="389121" cy="412750"/>
    <xdr:pic>
      <xdr:nvPicPr>
        <xdr:cNvPr id="178" name="Graphique 177" descr="Euro avec un remplissage uni">
          <a:hlinkClick xmlns:r="http://schemas.openxmlformats.org/officeDocument/2006/relationships" r:id="rId83"/>
          <a:extLst>
            <a:ext uri="{FF2B5EF4-FFF2-40B4-BE49-F238E27FC236}">
              <a16:creationId xmlns:a16="http://schemas.microsoft.com/office/drawing/2014/main" id="{64BB0EB2-9634-4A51-8AF8-D2FE04F65790}"/>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16402050" y="8836025"/>
          <a:ext cx="389121" cy="412750"/>
        </a:xfrm>
        <a:prstGeom prst="rect">
          <a:avLst/>
        </a:prstGeom>
      </xdr:spPr>
    </xdr:pic>
    <xdr:clientData/>
  </xdr:oneCellAnchor>
  <xdr:oneCellAnchor>
    <xdr:from>
      <xdr:col>9</xdr:col>
      <xdr:colOff>311150</xdr:colOff>
      <xdr:row>20</xdr:row>
      <xdr:rowOff>9525</xdr:rowOff>
    </xdr:from>
    <xdr:ext cx="395471" cy="409575"/>
    <xdr:pic>
      <xdr:nvPicPr>
        <xdr:cNvPr id="179" name="Graphique 178" descr="Euro avec un remplissage uni">
          <a:hlinkClick xmlns:r="http://schemas.openxmlformats.org/officeDocument/2006/relationships" r:id="rId84"/>
          <a:extLst>
            <a:ext uri="{FF2B5EF4-FFF2-40B4-BE49-F238E27FC236}">
              <a16:creationId xmlns:a16="http://schemas.microsoft.com/office/drawing/2014/main" id="{84D98B4F-E169-4BA6-A168-3DCF06060981}"/>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16398875" y="9277350"/>
          <a:ext cx="395471" cy="409575"/>
        </a:xfrm>
        <a:prstGeom prst="rect">
          <a:avLst/>
        </a:prstGeom>
      </xdr:spPr>
    </xdr:pic>
    <xdr:clientData/>
  </xdr:oneCellAnchor>
  <xdr:oneCellAnchor>
    <xdr:from>
      <xdr:col>9</xdr:col>
      <xdr:colOff>323850</xdr:colOff>
      <xdr:row>21</xdr:row>
      <xdr:rowOff>19050</xdr:rowOff>
    </xdr:from>
    <xdr:ext cx="392296" cy="406400"/>
    <xdr:pic>
      <xdr:nvPicPr>
        <xdr:cNvPr id="180" name="Graphique 179" descr="Euro avec un remplissage uni">
          <a:hlinkClick xmlns:r="http://schemas.openxmlformats.org/officeDocument/2006/relationships" r:id="rId85"/>
          <a:extLst>
            <a:ext uri="{FF2B5EF4-FFF2-40B4-BE49-F238E27FC236}">
              <a16:creationId xmlns:a16="http://schemas.microsoft.com/office/drawing/2014/main" id="{318E54E6-FBA6-463B-83CF-CF99B8EB720D}"/>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16411575" y="7048500"/>
          <a:ext cx="392296" cy="406400"/>
        </a:xfrm>
        <a:prstGeom prst="rect">
          <a:avLst/>
        </a:prstGeom>
      </xdr:spPr>
    </xdr:pic>
    <xdr:clientData/>
  </xdr:oneCellAnchor>
  <xdr:oneCellAnchor>
    <xdr:from>
      <xdr:col>9</xdr:col>
      <xdr:colOff>314325</xdr:colOff>
      <xdr:row>22</xdr:row>
      <xdr:rowOff>19050</xdr:rowOff>
    </xdr:from>
    <xdr:ext cx="392296" cy="406400"/>
    <xdr:pic>
      <xdr:nvPicPr>
        <xdr:cNvPr id="181" name="Graphique 180" descr="Euro avec un remplissage uni">
          <a:hlinkClick xmlns:r="http://schemas.openxmlformats.org/officeDocument/2006/relationships" r:id="rId86"/>
          <a:extLst>
            <a:ext uri="{FF2B5EF4-FFF2-40B4-BE49-F238E27FC236}">
              <a16:creationId xmlns:a16="http://schemas.microsoft.com/office/drawing/2014/main" id="{C00CF294-228D-4334-81F3-9819EB39A327}"/>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16402050" y="10182225"/>
          <a:ext cx="392296" cy="406400"/>
        </a:xfrm>
        <a:prstGeom prst="rect">
          <a:avLst/>
        </a:prstGeom>
      </xdr:spPr>
    </xdr:pic>
    <xdr:clientData/>
  </xdr:oneCellAnchor>
  <xdr:oneCellAnchor>
    <xdr:from>
      <xdr:col>9</xdr:col>
      <xdr:colOff>311150</xdr:colOff>
      <xdr:row>23</xdr:row>
      <xdr:rowOff>25400</xdr:rowOff>
    </xdr:from>
    <xdr:ext cx="395471" cy="412750"/>
    <xdr:pic>
      <xdr:nvPicPr>
        <xdr:cNvPr id="184" name="Graphique 183" descr="Euro avec un remplissage uni">
          <a:hlinkClick xmlns:r="http://schemas.openxmlformats.org/officeDocument/2006/relationships" r:id="rId87"/>
          <a:extLst>
            <a:ext uri="{FF2B5EF4-FFF2-40B4-BE49-F238E27FC236}">
              <a16:creationId xmlns:a16="http://schemas.microsoft.com/office/drawing/2014/main" id="{980D1079-688E-4CFC-BC8E-EFD3BC6A563E}"/>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16398875" y="10636250"/>
          <a:ext cx="395471" cy="412750"/>
        </a:xfrm>
        <a:prstGeom prst="rect">
          <a:avLst/>
        </a:prstGeom>
      </xdr:spPr>
    </xdr:pic>
    <xdr:clientData/>
  </xdr:oneCellAnchor>
  <xdr:oneCellAnchor>
    <xdr:from>
      <xdr:col>9</xdr:col>
      <xdr:colOff>311150</xdr:colOff>
      <xdr:row>24</xdr:row>
      <xdr:rowOff>28575</xdr:rowOff>
    </xdr:from>
    <xdr:ext cx="395471" cy="406400"/>
    <xdr:pic>
      <xdr:nvPicPr>
        <xdr:cNvPr id="185" name="Graphique 184" descr="Euro avec un remplissage uni">
          <a:hlinkClick xmlns:r="http://schemas.openxmlformats.org/officeDocument/2006/relationships" r:id="rId88"/>
          <a:extLst>
            <a:ext uri="{FF2B5EF4-FFF2-40B4-BE49-F238E27FC236}">
              <a16:creationId xmlns:a16="http://schemas.microsoft.com/office/drawing/2014/main" id="{DBEB3ACC-B520-458A-923F-2DF060B3B9C6}"/>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16398875" y="11087100"/>
          <a:ext cx="395471" cy="406400"/>
        </a:xfrm>
        <a:prstGeom prst="rect">
          <a:avLst/>
        </a:prstGeom>
      </xdr:spPr>
    </xdr:pic>
    <xdr:clientData/>
  </xdr:oneCellAnchor>
  <xdr:oneCellAnchor>
    <xdr:from>
      <xdr:col>9</xdr:col>
      <xdr:colOff>311150</xdr:colOff>
      <xdr:row>25</xdr:row>
      <xdr:rowOff>6350</xdr:rowOff>
    </xdr:from>
    <xdr:ext cx="395471" cy="409575"/>
    <xdr:pic>
      <xdr:nvPicPr>
        <xdr:cNvPr id="186" name="Graphique 185" descr="Euro avec un remplissage uni">
          <a:hlinkClick xmlns:r="http://schemas.openxmlformats.org/officeDocument/2006/relationships" r:id="rId89"/>
          <a:extLst>
            <a:ext uri="{FF2B5EF4-FFF2-40B4-BE49-F238E27FC236}">
              <a16:creationId xmlns:a16="http://schemas.microsoft.com/office/drawing/2014/main" id="{AFB4C9A8-178B-47F6-9458-0B27D246031E}"/>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16398875" y="11512550"/>
          <a:ext cx="395471" cy="409575"/>
        </a:xfrm>
        <a:prstGeom prst="rect">
          <a:avLst/>
        </a:prstGeom>
      </xdr:spPr>
    </xdr:pic>
    <xdr:clientData/>
  </xdr:oneCellAnchor>
  <xdr:oneCellAnchor>
    <xdr:from>
      <xdr:col>9</xdr:col>
      <xdr:colOff>320675</xdr:colOff>
      <xdr:row>26</xdr:row>
      <xdr:rowOff>19050</xdr:rowOff>
    </xdr:from>
    <xdr:ext cx="392296" cy="409575"/>
    <xdr:pic>
      <xdr:nvPicPr>
        <xdr:cNvPr id="187" name="Graphique 186" descr="Euro avec un remplissage uni">
          <a:hlinkClick xmlns:r="http://schemas.openxmlformats.org/officeDocument/2006/relationships" r:id="rId90"/>
          <a:extLst>
            <a:ext uri="{FF2B5EF4-FFF2-40B4-BE49-F238E27FC236}">
              <a16:creationId xmlns:a16="http://schemas.microsoft.com/office/drawing/2014/main" id="{225C084C-DCB7-4BC0-9258-09B7E4D6B985}"/>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16408400" y="11972925"/>
          <a:ext cx="392296" cy="409575"/>
        </a:xfrm>
        <a:prstGeom prst="rect">
          <a:avLst/>
        </a:prstGeom>
      </xdr:spPr>
    </xdr:pic>
    <xdr:clientData/>
  </xdr:oneCellAnchor>
  <xdr:oneCellAnchor>
    <xdr:from>
      <xdr:col>9</xdr:col>
      <xdr:colOff>314325</xdr:colOff>
      <xdr:row>27</xdr:row>
      <xdr:rowOff>19050</xdr:rowOff>
    </xdr:from>
    <xdr:ext cx="389121" cy="406400"/>
    <xdr:pic>
      <xdr:nvPicPr>
        <xdr:cNvPr id="188" name="Graphique 187" descr="Euro avec un remplissage uni">
          <a:hlinkClick xmlns:r="http://schemas.openxmlformats.org/officeDocument/2006/relationships" r:id="rId91"/>
          <a:extLst>
            <a:ext uri="{FF2B5EF4-FFF2-40B4-BE49-F238E27FC236}">
              <a16:creationId xmlns:a16="http://schemas.microsoft.com/office/drawing/2014/main" id="{7C607173-C9AF-4604-9D5C-F4EFF795985A}"/>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16402050" y="12420600"/>
          <a:ext cx="389121" cy="406400"/>
        </a:xfrm>
        <a:prstGeom prst="rect">
          <a:avLst/>
        </a:prstGeom>
      </xdr:spPr>
    </xdr:pic>
    <xdr:clientData/>
  </xdr:oneCellAnchor>
  <xdr:oneCellAnchor>
    <xdr:from>
      <xdr:col>9</xdr:col>
      <xdr:colOff>314325</xdr:colOff>
      <xdr:row>28</xdr:row>
      <xdr:rowOff>15875</xdr:rowOff>
    </xdr:from>
    <xdr:ext cx="392296" cy="412750"/>
    <xdr:pic>
      <xdr:nvPicPr>
        <xdr:cNvPr id="189" name="Graphique 188" descr="Euro avec un remplissage uni">
          <a:hlinkClick xmlns:r="http://schemas.openxmlformats.org/officeDocument/2006/relationships" r:id="rId92"/>
          <a:extLst>
            <a:ext uri="{FF2B5EF4-FFF2-40B4-BE49-F238E27FC236}">
              <a16:creationId xmlns:a16="http://schemas.microsoft.com/office/drawing/2014/main" id="{82A2CB1F-7DFE-4846-9774-8856C9684FCB}"/>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16402050" y="12865100"/>
          <a:ext cx="392296" cy="412750"/>
        </a:xfrm>
        <a:prstGeom prst="rect">
          <a:avLst/>
        </a:prstGeom>
      </xdr:spPr>
    </xdr:pic>
    <xdr:clientData/>
  </xdr:oneCellAnchor>
  <xdr:oneCellAnchor>
    <xdr:from>
      <xdr:col>9</xdr:col>
      <xdr:colOff>314325</xdr:colOff>
      <xdr:row>29</xdr:row>
      <xdr:rowOff>25400</xdr:rowOff>
    </xdr:from>
    <xdr:ext cx="392296" cy="409575"/>
    <xdr:pic>
      <xdr:nvPicPr>
        <xdr:cNvPr id="190" name="Graphique 189" descr="Euro avec un remplissage uni">
          <a:hlinkClick xmlns:r="http://schemas.openxmlformats.org/officeDocument/2006/relationships" r:id="rId93"/>
          <a:extLst>
            <a:ext uri="{FF2B5EF4-FFF2-40B4-BE49-F238E27FC236}">
              <a16:creationId xmlns:a16="http://schemas.microsoft.com/office/drawing/2014/main" id="{A4BFDC2A-B626-4DD2-9A73-94CDA89CF965}"/>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16402050" y="13322300"/>
          <a:ext cx="392296" cy="409575"/>
        </a:xfrm>
        <a:prstGeom prst="rect">
          <a:avLst/>
        </a:prstGeom>
      </xdr:spPr>
    </xdr:pic>
    <xdr:clientData/>
  </xdr:oneCellAnchor>
  <xdr:oneCellAnchor>
    <xdr:from>
      <xdr:col>9</xdr:col>
      <xdr:colOff>311150</xdr:colOff>
      <xdr:row>30</xdr:row>
      <xdr:rowOff>19050</xdr:rowOff>
    </xdr:from>
    <xdr:ext cx="392296" cy="406400"/>
    <xdr:pic>
      <xdr:nvPicPr>
        <xdr:cNvPr id="191" name="Graphique 190" descr="Euro avec un remplissage uni">
          <a:hlinkClick xmlns:r="http://schemas.openxmlformats.org/officeDocument/2006/relationships" r:id="rId94"/>
          <a:extLst>
            <a:ext uri="{FF2B5EF4-FFF2-40B4-BE49-F238E27FC236}">
              <a16:creationId xmlns:a16="http://schemas.microsoft.com/office/drawing/2014/main" id="{E83010B1-8876-413C-9BCB-10D608EC6B19}"/>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16398875" y="13763625"/>
          <a:ext cx="392296" cy="406400"/>
        </a:xfrm>
        <a:prstGeom prst="rect">
          <a:avLst/>
        </a:prstGeom>
      </xdr:spPr>
    </xdr:pic>
    <xdr:clientData/>
  </xdr:oneCellAnchor>
  <xdr:oneCellAnchor>
    <xdr:from>
      <xdr:col>9</xdr:col>
      <xdr:colOff>311150</xdr:colOff>
      <xdr:row>31</xdr:row>
      <xdr:rowOff>19050</xdr:rowOff>
    </xdr:from>
    <xdr:ext cx="392296" cy="409575"/>
    <xdr:pic>
      <xdr:nvPicPr>
        <xdr:cNvPr id="192" name="Graphique 191" descr="Euro avec un remplissage uni">
          <a:hlinkClick xmlns:r="http://schemas.openxmlformats.org/officeDocument/2006/relationships" r:id="rId95"/>
          <a:extLst>
            <a:ext uri="{FF2B5EF4-FFF2-40B4-BE49-F238E27FC236}">
              <a16:creationId xmlns:a16="http://schemas.microsoft.com/office/drawing/2014/main" id="{A66171AE-01C8-4F6A-8369-78727842ACBD}"/>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16398875" y="14211300"/>
          <a:ext cx="392296" cy="409575"/>
        </a:xfrm>
        <a:prstGeom prst="rect">
          <a:avLst/>
        </a:prstGeom>
      </xdr:spPr>
    </xdr:pic>
    <xdr:clientData/>
  </xdr:oneCellAnchor>
  <xdr:oneCellAnchor>
    <xdr:from>
      <xdr:col>9</xdr:col>
      <xdr:colOff>311150</xdr:colOff>
      <xdr:row>32</xdr:row>
      <xdr:rowOff>19050</xdr:rowOff>
    </xdr:from>
    <xdr:ext cx="395471" cy="406400"/>
    <xdr:pic>
      <xdr:nvPicPr>
        <xdr:cNvPr id="193" name="Graphique 192" descr="Euro avec un remplissage uni">
          <a:hlinkClick xmlns:r="http://schemas.openxmlformats.org/officeDocument/2006/relationships" r:id="rId96"/>
          <a:extLst>
            <a:ext uri="{FF2B5EF4-FFF2-40B4-BE49-F238E27FC236}">
              <a16:creationId xmlns:a16="http://schemas.microsoft.com/office/drawing/2014/main" id="{01A0E079-8ED8-4716-BECB-5E33DCA9C392}"/>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16398875" y="14658975"/>
          <a:ext cx="395471" cy="406400"/>
        </a:xfrm>
        <a:prstGeom prst="rect">
          <a:avLst/>
        </a:prstGeom>
      </xdr:spPr>
    </xdr:pic>
    <xdr:clientData/>
  </xdr:oneCellAnchor>
  <xdr:oneCellAnchor>
    <xdr:from>
      <xdr:col>9</xdr:col>
      <xdr:colOff>330200</xdr:colOff>
      <xdr:row>33</xdr:row>
      <xdr:rowOff>19050</xdr:rowOff>
    </xdr:from>
    <xdr:ext cx="392296" cy="406400"/>
    <xdr:pic>
      <xdr:nvPicPr>
        <xdr:cNvPr id="194" name="Graphique 193" descr="Euro avec un remplissage uni">
          <a:hlinkClick xmlns:r="http://schemas.openxmlformats.org/officeDocument/2006/relationships" r:id="rId97"/>
          <a:extLst>
            <a:ext uri="{FF2B5EF4-FFF2-40B4-BE49-F238E27FC236}">
              <a16:creationId xmlns:a16="http://schemas.microsoft.com/office/drawing/2014/main" id="{84AFA584-C94D-4F87-BAED-8B4D96A742A0}"/>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16417925" y="15106650"/>
          <a:ext cx="392296" cy="406400"/>
        </a:xfrm>
        <a:prstGeom prst="rect">
          <a:avLst/>
        </a:prstGeom>
      </xdr:spPr>
    </xdr:pic>
    <xdr:clientData/>
  </xdr:oneCellAnchor>
  <xdr:oneCellAnchor>
    <xdr:from>
      <xdr:col>9</xdr:col>
      <xdr:colOff>333375</xdr:colOff>
      <xdr:row>34</xdr:row>
      <xdr:rowOff>15875</xdr:rowOff>
    </xdr:from>
    <xdr:ext cx="389121" cy="412750"/>
    <xdr:pic>
      <xdr:nvPicPr>
        <xdr:cNvPr id="195" name="Graphique 194" descr="Euro avec un remplissage uni">
          <a:hlinkClick xmlns:r="http://schemas.openxmlformats.org/officeDocument/2006/relationships" r:id="rId98"/>
          <a:extLst>
            <a:ext uri="{FF2B5EF4-FFF2-40B4-BE49-F238E27FC236}">
              <a16:creationId xmlns:a16="http://schemas.microsoft.com/office/drawing/2014/main" id="{060D597A-5161-45C6-8836-2B10A7E23B7C}"/>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16421100" y="15551150"/>
          <a:ext cx="389121" cy="412750"/>
        </a:xfrm>
        <a:prstGeom prst="rect">
          <a:avLst/>
        </a:prstGeom>
      </xdr:spPr>
    </xdr:pic>
    <xdr:clientData/>
  </xdr:oneCellAnchor>
  <xdr:oneCellAnchor>
    <xdr:from>
      <xdr:col>9</xdr:col>
      <xdr:colOff>355599</xdr:colOff>
      <xdr:row>3</xdr:row>
      <xdr:rowOff>35016</xdr:rowOff>
    </xdr:from>
    <xdr:ext cx="407379" cy="412659"/>
    <xdr:pic>
      <xdr:nvPicPr>
        <xdr:cNvPr id="196" name="Graphique 195" descr="Questions avec un remplissage uni">
          <a:hlinkClick xmlns:r="http://schemas.openxmlformats.org/officeDocument/2006/relationships" r:id="rId99"/>
          <a:extLst>
            <a:ext uri="{FF2B5EF4-FFF2-40B4-BE49-F238E27FC236}">
              <a16:creationId xmlns:a16="http://schemas.microsoft.com/office/drawing/2014/main" id="{A31F3329-862E-4135-86B4-F9793EA07C66}"/>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6443324" y="1692366"/>
          <a:ext cx="407379" cy="412659"/>
        </a:xfrm>
        <a:prstGeom prst="rect">
          <a:avLst/>
        </a:prstGeom>
      </xdr:spPr>
    </xdr:pic>
    <xdr:clientData/>
  </xdr:oneCellAnchor>
  <xdr:oneCellAnchor>
    <xdr:from>
      <xdr:col>9</xdr:col>
      <xdr:colOff>330200</xdr:colOff>
      <xdr:row>4</xdr:row>
      <xdr:rowOff>28575</xdr:rowOff>
    </xdr:from>
    <xdr:ext cx="413729" cy="412659"/>
    <xdr:pic>
      <xdr:nvPicPr>
        <xdr:cNvPr id="197" name="Graphique 196" descr="Questions avec un remplissage uni">
          <a:hlinkClick xmlns:r="http://schemas.openxmlformats.org/officeDocument/2006/relationships" r:id="rId100"/>
          <a:extLst>
            <a:ext uri="{FF2B5EF4-FFF2-40B4-BE49-F238E27FC236}">
              <a16:creationId xmlns:a16="http://schemas.microsoft.com/office/drawing/2014/main" id="{FB7B829F-C7D3-465F-967B-BE4865873E38}"/>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6417925" y="2133600"/>
          <a:ext cx="413729" cy="412659"/>
        </a:xfrm>
        <a:prstGeom prst="rect">
          <a:avLst/>
        </a:prstGeom>
      </xdr:spPr>
    </xdr:pic>
    <xdr:clientData/>
  </xdr:oneCellAnchor>
  <xdr:oneCellAnchor>
    <xdr:from>
      <xdr:col>9</xdr:col>
      <xdr:colOff>282575</xdr:colOff>
      <xdr:row>8</xdr:row>
      <xdr:rowOff>419100</xdr:rowOff>
    </xdr:from>
    <xdr:ext cx="459391" cy="450849"/>
    <xdr:pic>
      <xdr:nvPicPr>
        <xdr:cNvPr id="198" name="Graphique 197" descr="Toque d'étudiant avec un remplissage uni">
          <a:hlinkClick xmlns:r="http://schemas.openxmlformats.org/officeDocument/2006/relationships" r:id="rId72"/>
          <a:extLst>
            <a:ext uri="{FF2B5EF4-FFF2-40B4-BE49-F238E27FC236}">
              <a16:creationId xmlns:a16="http://schemas.microsoft.com/office/drawing/2014/main" id="{929FC35C-6985-4108-974B-3753B76F5F19}"/>
            </a:ext>
          </a:extLst>
        </xdr:cNvPr>
        <xdr:cNvPicPr>
          <a:picLocks noChangeAspect="1"/>
        </xdr:cNvPicPr>
      </xdr:nvPicPr>
      <xdr:blipFill>
        <a:blip xmlns:r="http://schemas.openxmlformats.org/officeDocument/2006/relationships" r:embed="rId9">
          <a:extLst>
            <a:ext uri="{96DAC541-7B7A-43D3-8B79-37D633B846F1}">
              <asvg:svgBlip xmlns:asvg="http://schemas.microsoft.com/office/drawing/2016/SVG/main" r:embed="rId10"/>
            </a:ext>
          </a:extLst>
        </a:blip>
        <a:stretch>
          <a:fillRect/>
        </a:stretch>
      </xdr:blipFill>
      <xdr:spPr>
        <a:xfrm>
          <a:off x="16370300" y="5210175"/>
          <a:ext cx="459391" cy="450849"/>
        </a:xfrm>
        <a:prstGeom prst="rect">
          <a:avLst/>
        </a:prstGeom>
      </xdr:spPr>
    </xdr:pic>
    <xdr:clientData/>
  </xdr:oneCellAnchor>
  <xdr:twoCellAnchor editAs="oneCell">
    <xdr:from>
      <xdr:col>0</xdr:col>
      <xdr:colOff>333375</xdr:colOff>
      <xdr:row>0</xdr:row>
      <xdr:rowOff>161925</xdr:rowOff>
    </xdr:from>
    <xdr:to>
      <xdr:col>1</xdr:col>
      <xdr:colOff>1031220</xdr:colOff>
      <xdr:row>0</xdr:row>
      <xdr:rowOff>619961</xdr:rowOff>
    </xdr:to>
    <xdr:pic>
      <xdr:nvPicPr>
        <xdr:cNvPr id="2" name="Image 1">
          <a:extLst>
            <a:ext uri="{FF2B5EF4-FFF2-40B4-BE49-F238E27FC236}">
              <a16:creationId xmlns:a16="http://schemas.microsoft.com/office/drawing/2014/main" id="{BDCE7AFF-BF6B-4358-BEF2-6AB5DDDC723D}"/>
            </a:ext>
          </a:extLst>
        </xdr:cNvPr>
        <xdr:cNvPicPr>
          <a:picLocks noChangeAspect="1"/>
        </xdr:cNvPicPr>
      </xdr:nvPicPr>
      <xdr:blipFill>
        <a:blip xmlns:r="http://schemas.openxmlformats.org/officeDocument/2006/relationships" r:embed="rId101" cstate="print">
          <a:extLst>
            <a:ext uri="{28A0092B-C50C-407E-A947-70E740481C1C}">
              <a14:useLocalDpi xmlns:a14="http://schemas.microsoft.com/office/drawing/2010/main" val="0"/>
            </a:ext>
          </a:extLst>
        </a:blip>
        <a:stretch>
          <a:fillRect/>
        </a:stretch>
      </xdr:blipFill>
      <xdr:spPr>
        <a:xfrm>
          <a:off x="333375" y="161925"/>
          <a:ext cx="1459845" cy="454861"/>
        </a:xfrm>
        <a:prstGeom prst="rect">
          <a:avLst/>
        </a:prstGeom>
      </xdr:spPr>
    </xdr:pic>
    <xdr:clientData/>
  </xdr:twoCellAnchor>
  <xdr:twoCellAnchor editAs="oneCell">
    <xdr:from>
      <xdr:col>0</xdr:col>
      <xdr:colOff>66675</xdr:colOff>
      <xdr:row>14</xdr:row>
      <xdr:rowOff>381000</xdr:rowOff>
    </xdr:from>
    <xdr:to>
      <xdr:col>0</xdr:col>
      <xdr:colOff>619125</xdr:colOff>
      <xdr:row>16</xdr:row>
      <xdr:rowOff>34925</xdr:rowOff>
    </xdr:to>
    <xdr:pic>
      <xdr:nvPicPr>
        <xdr:cNvPr id="8" name="Graphique 7" descr="Famille avec deux enfants avec un remplissage uni">
          <a:extLst>
            <a:ext uri="{FF2B5EF4-FFF2-40B4-BE49-F238E27FC236}">
              <a16:creationId xmlns:a16="http://schemas.microsoft.com/office/drawing/2014/main" id="{FEED0F7A-0EB8-725F-3BEC-0163F49CB1D7}"/>
            </a:ext>
          </a:extLst>
        </xdr:cNvPr>
        <xdr:cNvPicPr>
          <a:picLocks noChangeAspect="1"/>
        </xdr:cNvPicPr>
      </xdr:nvPicPr>
      <xdr:blipFill>
        <a:blip xmlns:r="http://schemas.openxmlformats.org/officeDocument/2006/relationships" r:embed="rId102">
          <a:extLst>
            <a:ext uri="{96DAC541-7B7A-43D3-8B79-37D633B846F1}">
              <asvg:svgBlip xmlns:asvg="http://schemas.microsoft.com/office/drawing/2016/SVG/main" r:embed="rId103"/>
            </a:ext>
          </a:extLst>
        </a:blip>
        <a:stretch>
          <a:fillRect/>
        </a:stretch>
      </xdr:blipFill>
      <xdr:spPr>
        <a:xfrm>
          <a:off x="66675" y="7239000"/>
          <a:ext cx="552450" cy="549275"/>
        </a:xfrm>
        <a:prstGeom prst="rect">
          <a:avLst/>
        </a:prstGeom>
      </xdr:spPr>
    </xdr:pic>
    <xdr:clientData/>
  </xdr:twoCellAnchor>
  <xdr:twoCellAnchor editAs="oneCell">
    <xdr:from>
      <xdr:col>0</xdr:col>
      <xdr:colOff>104775</xdr:colOff>
      <xdr:row>15</xdr:row>
      <xdr:rowOff>428625</xdr:rowOff>
    </xdr:from>
    <xdr:to>
      <xdr:col>0</xdr:col>
      <xdr:colOff>581025</xdr:colOff>
      <xdr:row>17</xdr:row>
      <xdr:rowOff>6350</xdr:rowOff>
    </xdr:to>
    <xdr:pic>
      <xdr:nvPicPr>
        <xdr:cNvPr id="13" name="Graphique 12" descr="Offre et demande avec un remplissage uni">
          <a:extLst>
            <a:ext uri="{FF2B5EF4-FFF2-40B4-BE49-F238E27FC236}">
              <a16:creationId xmlns:a16="http://schemas.microsoft.com/office/drawing/2014/main" id="{10BAAA1E-292A-EC9F-1CCB-A88387AD0E0F}"/>
            </a:ext>
          </a:extLst>
        </xdr:cNvPr>
        <xdr:cNvPicPr>
          <a:picLocks noChangeAspect="1"/>
        </xdr:cNvPicPr>
      </xdr:nvPicPr>
      <xdr:blipFill>
        <a:blip xmlns:r="http://schemas.openxmlformats.org/officeDocument/2006/relationships" r:embed="rId104">
          <a:extLst>
            <a:ext uri="{96DAC541-7B7A-43D3-8B79-37D633B846F1}">
              <asvg:svgBlip xmlns:asvg="http://schemas.microsoft.com/office/drawing/2016/SVG/main" r:embed="rId105"/>
            </a:ext>
          </a:extLst>
        </a:blip>
        <a:stretch>
          <a:fillRect/>
        </a:stretch>
      </xdr:blipFill>
      <xdr:spPr>
        <a:xfrm>
          <a:off x="104775" y="7734300"/>
          <a:ext cx="476250" cy="473075"/>
        </a:xfrm>
        <a:prstGeom prst="rect">
          <a:avLst/>
        </a:prstGeom>
      </xdr:spPr>
    </xdr:pic>
    <xdr:clientData/>
  </xdr:twoCellAnchor>
  <xdr:twoCellAnchor editAs="oneCell">
    <xdr:from>
      <xdr:col>0</xdr:col>
      <xdr:colOff>66675</xdr:colOff>
      <xdr:row>14</xdr:row>
      <xdr:rowOff>381000</xdr:rowOff>
    </xdr:from>
    <xdr:to>
      <xdr:col>0</xdr:col>
      <xdr:colOff>615950</xdr:colOff>
      <xdr:row>16</xdr:row>
      <xdr:rowOff>34925</xdr:rowOff>
    </xdr:to>
    <xdr:pic>
      <xdr:nvPicPr>
        <xdr:cNvPr id="15" name="Graphique 14" descr="Famille avec deux enfants avec un remplissage uni">
          <a:extLst>
            <a:ext uri="{FF2B5EF4-FFF2-40B4-BE49-F238E27FC236}">
              <a16:creationId xmlns:a16="http://schemas.microsoft.com/office/drawing/2014/main" id="{9A8E8000-27EA-473E-9678-C9AA74AE8CEB}"/>
            </a:ext>
          </a:extLst>
        </xdr:cNvPr>
        <xdr:cNvPicPr>
          <a:picLocks noChangeAspect="1"/>
        </xdr:cNvPicPr>
      </xdr:nvPicPr>
      <xdr:blipFill>
        <a:blip xmlns:r="http://schemas.openxmlformats.org/officeDocument/2006/relationships" r:embed="rId102">
          <a:extLst>
            <a:ext uri="{96DAC541-7B7A-43D3-8B79-37D633B846F1}">
              <asvg:svgBlip xmlns:asvg="http://schemas.microsoft.com/office/drawing/2016/SVG/main" r:embed="rId103"/>
            </a:ext>
          </a:extLst>
        </a:blip>
        <a:stretch>
          <a:fillRect/>
        </a:stretch>
      </xdr:blipFill>
      <xdr:spPr>
        <a:xfrm>
          <a:off x="66675" y="7239000"/>
          <a:ext cx="555625" cy="549275"/>
        </a:xfrm>
        <a:prstGeom prst="rect">
          <a:avLst/>
        </a:prstGeom>
      </xdr:spPr>
    </xdr:pic>
    <xdr:clientData/>
  </xdr:twoCellAnchor>
  <xdr:twoCellAnchor editAs="oneCell">
    <xdr:from>
      <xdr:col>0</xdr:col>
      <xdr:colOff>104775</xdr:colOff>
      <xdr:row>15</xdr:row>
      <xdr:rowOff>425450</xdr:rowOff>
    </xdr:from>
    <xdr:to>
      <xdr:col>0</xdr:col>
      <xdr:colOff>577850</xdr:colOff>
      <xdr:row>17</xdr:row>
      <xdr:rowOff>6350</xdr:rowOff>
    </xdr:to>
    <xdr:pic>
      <xdr:nvPicPr>
        <xdr:cNvPr id="17" name="Graphique 16" descr="Offre et demande avec un remplissage uni">
          <a:extLst>
            <a:ext uri="{FF2B5EF4-FFF2-40B4-BE49-F238E27FC236}">
              <a16:creationId xmlns:a16="http://schemas.microsoft.com/office/drawing/2014/main" id="{EAEDAE27-43BA-4614-B1F4-9E2EAFD734B0}"/>
            </a:ext>
          </a:extLst>
        </xdr:cNvPr>
        <xdr:cNvPicPr>
          <a:picLocks noChangeAspect="1"/>
        </xdr:cNvPicPr>
      </xdr:nvPicPr>
      <xdr:blipFill>
        <a:blip xmlns:r="http://schemas.openxmlformats.org/officeDocument/2006/relationships" r:embed="rId104">
          <a:extLst>
            <a:ext uri="{96DAC541-7B7A-43D3-8B79-37D633B846F1}">
              <asvg:svgBlip xmlns:asvg="http://schemas.microsoft.com/office/drawing/2016/SVG/main" r:embed="rId105"/>
            </a:ext>
          </a:extLst>
        </a:blip>
        <a:stretch>
          <a:fillRect/>
        </a:stretch>
      </xdr:blipFill>
      <xdr:spPr>
        <a:xfrm>
          <a:off x="104775" y="7731125"/>
          <a:ext cx="479425" cy="476250"/>
        </a:xfrm>
        <a:prstGeom prst="rect">
          <a:avLst/>
        </a:prstGeom>
      </xdr:spPr>
    </xdr:pic>
    <xdr:clientData/>
  </xdr:twoCellAnchor>
  <xdr:twoCellAnchor editAs="oneCell">
    <xdr:from>
      <xdr:col>6</xdr:col>
      <xdr:colOff>695325</xdr:colOff>
      <xdr:row>39</xdr:row>
      <xdr:rowOff>390525</xdr:rowOff>
    </xdr:from>
    <xdr:to>
      <xdr:col>6</xdr:col>
      <xdr:colOff>1254125</xdr:colOff>
      <xdr:row>41</xdr:row>
      <xdr:rowOff>44450</xdr:rowOff>
    </xdr:to>
    <xdr:pic>
      <xdr:nvPicPr>
        <xdr:cNvPr id="18" name="Graphique 17" descr="Famille avec deux enfants avec un remplissage uni">
          <a:hlinkClick xmlns:r="http://schemas.openxmlformats.org/officeDocument/2006/relationships" r:id="rId106"/>
          <a:extLst>
            <a:ext uri="{FF2B5EF4-FFF2-40B4-BE49-F238E27FC236}">
              <a16:creationId xmlns:a16="http://schemas.microsoft.com/office/drawing/2014/main" id="{912866FF-1941-408A-B30F-BE8AB2259A9E}"/>
            </a:ext>
          </a:extLst>
        </xdr:cNvPr>
        <xdr:cNvPicPr>
          <a:picLocks noChangeAspect="1"/>
        </xdr:cNvPicPr>
      </xdr:nvPicPr>
      <xdr:blipFill>
        <a:blip xmlns:r="http://schemas.openxmlformats.org/officeDocument/2006/relationships" r:embed="rId102">
          <a:extLst>
            <a:ext uri="{96DAC541-7B7A-43D3-8B79-37D633B846F1}">
              <asvg:svgBlip xmlns:asvg="http://schemas.microsoft.com/office/drawing/2016/SVG/main" r:embed="rId103"/>
            </a:ext>
          </a:extLst>
        </a:blip>
        <a:stretch>
          <a:fillRect/>
        </a:stretch>
      </xdr:blipFill>
      <xdr:spPr>
        <a:xfrm>
          <a:off x="10677525" y="18440400"/>
          <a:ext cx="558800" cy="552450"/>
        </a:xfrm>
        <a:prstGeom prst="rect">
          <a:avLst/>
        </a:prstGeom>
      </xdr:spPr>
    </xdr:pic>
    <xdr:clientData/>
  </xdr:twoCellAnchor>
  <xdr:twoCellAnchor editAs="oneCell">
    <xdr:from>
      <xdr:col>6</xdr:col>
      <xdr:colOff>762000</xdr:colOff>
      <xdr:row>42</xdr:row>
      <xdr:rowOff>9525</xdr:rowOff>
    </xdr:from>
    <xdr:to>
      <xdr:col>6</xdr:col>
      <xdr:colOff>1247775</xdr:colOff>
      <xdr:row>43</xdr:row>
      <xdr:rowOff>38100</xdr:rowOff>
    </xdr:to>
    <xdr:pic>
      <xdr:nvPicPr>
        <xdr:cNvPr id="19" name="Graphique 18" descr="Offre et demande avec un remplissage uni">
          <a:hlinkClick xmlns:r="http://schemas.openxmlformats.org/officeDocument/2006/relationships" r:id="rId107"/>
          <a:extLst>
            <a:ext uri="{FF2B5EF4-FFF2-40B4-BE49-F238E27FC236}">
              <a16:creationId xmlns:a16="http://schemas.microsoft.com/office/drawing/2014/main" id="{AF0689AB-7F4E-4863-BA08-CF9BD40E7D2A}"/>
            </a:ext>
          </a:extLst>
        </xdr:cNvPr>
        <xdr:cNvPicPr>
          <a:picLocks noChangeAspect="1"/>
        </xdr:cNvPicPr>
      </xdr:nvPicPr>
      <xdr:blipFill>
        <a:blip xmlns:r="http://schemas.openxmlformats.org/officeDocument/2006/relationships" r:embed="rId104">
          <a:extLst>
            <a:ext uri="{96DAC541-7B7A-43D3-8B79-37D633B846F1}">
              <asvg:svgBlip xmlns:asvg="http://schemas.microsoft.com/office/drawing/2016/SVG/main" r:embed="rId105"/>
            </a:ext>
          </a:extLst>
        </a:blip>
        <a:stretch>
          <a:fillRect/>
        </a:stretch>
      </xdr:blipFill>
      <xdr:spPr>
        <a:xfrm>
          <a:off x="10744200" y="18954750"/>
          <a:ext cx="482600" cy="476250"/>
        </a:xfrm>
        <a:prstGeom prst="rect">
          <a:avLst/>
        </a:prstGeom>
      </xdr:spPr>
    </xdr:pic>
    <xdr:clientData/>
  </xdr:twoCellAnchor>
  <xdr:twoCellAnchor editAs="oneCell">
    <xdr:from>
      <xdr:col>0</xdr:col>
      <xdr:colOff>66675</xdr:colOff>
      <xdr:row>14</xdr:row>
      <xdr:rowOff>381000</xdr:rowOff>
    </xdr:from>
    <xdr:to>
      <xdr:col>0</xdr:col>
      <xdr:colOff>619125</xdr:colOff>
      <xdr:row>16</xdr:row>
      <xdr:rowOff>34925</xdr:rowOff>
    </xdr:to>
    <xdr:pic>
      <xdr:nvPicPr>
        <xdr:cNvPr id="20" name="Graphique 19" descr="Famille avec deux enfants avec un remplissage uni">
          <a:extLst>
            <a:ext uri="{FF2B5EF4-FFF2-40B4-BE49-F238E27FC236}">
              <a16:creationId xmlns:a16="http://schemas.microsoft.com/office/drawing/2014/main" id="{3ED7686A-E1DA-43CE-8E53-DB1C8C6CAF36}"/>
            </a:ext>
          </a:extLst>
        </xdr:cNvPr>
        <xdr:cNvPicPr>
          <a:picLocks noChangeAspect="1"/>
        </xdr:cNvPicPr>
      </xdr:nvPicPr>
      <xdr:blipFill>
        <a:blip xmlns:r="http://schemas.openxmlformats.org/officeDocument/2006/relationships" r:embed="rId102">
          <a:extLst>
            <a:ext uri="{96DAC541-7B7A-43D3-8B79-37D633B846F1}">
              <asvg:svgBlip xmlns:asvg="http://schemas.microsoft.com/office/drawing/2016/SVG/main" r:embed="rId103"/>
            </a:ext>
          </a:extLst>
        </a:blip>
        <a:stretch>
          <a:fillRect/>
        </a:stretch>
      </xdr:blipFill>
      <xdr:spPr>
        <a:xfrm>
          <a:off x="66675" y="7239000"/>
          <a:ext cx="552450" cy="549275"/>
        </a:xfrm>
        <a:prstGeom prst="rect">
          <a:avLst/>
        </a:prstGeom>
      </xdr:spPr>
    </xdr:pic>
    <xdr:clientData/>
  </xdr:twoCellAnchor>
  <xdr:twoCellAnchor editAs="oneCell">
    <xdr:from>
      <xdr:col>6</xdr:col>
      <xdr:colOff>723900</xdr:colOff>
      <xdr:row>40</xdr:row>
      <xdr:rowOff>400050</xdr:rowOff>
    </xdr:from>
    <xdr:to>
      <xdr:col>6</xdr:col>
      <xdr:colOff>1276350</xdr:colOff>
      <xdr:row>42</xdr:row>
      <xdr:rowOff>57150</xdr:rowOff>
    </xdr:to>
    <xdr:pic>
      <xdr:nvPicPr>
        <xdr:cNvPr id="21" name="Graphique 20" descr="Famille avec deux enfants avec un remplissage uni">
          <a:hlinkClick xmlns:r="http://schemas.openxmlformats.org/officeDocument/2006/relationships" r:id="rId108"/>
          <a:extLst>
            <a:ext uri="{FF2B5EF4-FFF2-40B4-BE49-F238E27FC236}">
              <a16:creationId xmlns:a16="http://schemas.microsoft.com/office/drawing/2014/main" id="{D5EDF116-7045-42A4-B472-DC2ACBB56351}"/>
            </a:ext>
          </a:extLst>
        </xdr:cNvPr>
        <xdr:cNvPicPr>
          <a:picLocks noChangeAspect="1"/>
        </xdr:cNvPicPr>
      </xdr:nvPicPr>
      <xdr:blipFill>
        <a:blip xmlns:r="http://schemas.openxmlformats.org/officeDocument/2006/relationships" r:embed="rId102">
          <a:extLst>
            <a:ext uri="{96DAC541-7B7A-43D3-8B79-37D633B846F1}">
              <asvg:svgBlip xmlns:asvg="http://schemas.microsoft.com/office/drawing/2016/SVG/main" r:embed="rId103"/>
            </a:ext>
          </a:extLst>
        </a:blip>
        <a:stretch>
          <a:fillRect/>
        </a:stretch>
      </xdr:blipFill>
      <xdr:spPr>
        <a:xfrm>
          <a:off x="10706100" y="18897600"/>
          <a:ext cx="552450" cy="552450"/>
        </a:xfrm>
        <a:prstGeom prst="rect">
          <a:avLst/>
        </a:prstGeom>
      </xdr:spPr>
    </xdr:pic>
    <xdr:clientData/>
  </xdr:twoCellAnchor>
  <xdr:oneCellAnchor>
    <xdr:from>
      <xdr:col>6</xdr:col>
      <xdr:colOff>762000</xdr:colOff>
      <xdr:row>43</xdr:row>
      <xdr:rowOff>9525</xdr:rowOff>
    </xdr:from>
    <xdr:ext cx="485775" cy="479425"/>
    <xdr:pic>
      <xdr:nvPicPr>
        <xdr:cNvPr id="23" name="Graphique 22" descr="Offre et demande avec un remplissage uni">
          <a:hlinkClick xmlns:r="http://schemas.openxmlformats.org/officeDocument/2006/relationships" r:id="rId109"/>
          <a:extLst>
            <a:ext uri="{FF2B5EF4-FFF2-40B4-BE49-F238E27FC236}">
              <a16:creationId xmlns:a16="http://schemas.microsoft.com/office/drawing/2014/main" id="{96AAEC61-257C-4ABE-BA08-9D29FBBE7C87}"/>
            </a:ext>
          </a:extLst>
        </xdr:cNvPr>
        <xdr:cNvPicPr>
          <a:picLocks noChangeAspect="1"/>
        </xdr:cNvPicPr>
      </xdr:nvPicPr>
      <xdr:blipFill>
        <a:blip xmlns:r="http://schemas.openxmlformats.org/officeDocument/2006/relationships" r:embed="rId104">
          <a:extLst>
            <a:ext uri="{96DAC541-7B7A-43D3-8B79-37D633B846F1}">
              <asvg:svgBlip xmlns:asvg="http://schemas.microsoft.com/office/drawing/2016/SVG/main" r:embed="rId105"/>
            </a:ext>
          </a:extLst>
        </a:blip>
        <a:stretch>
          <a:fillRect/>
        </a:stretch>
      </xdr:blipFill>
      <xdr:spPr>
        <a:xfrm>
          <a:off x="10744200" y="19399250"/>
          <a:ext cx="485775" cy="479425"/>
        </a:xfrm>
        <a:prstGeom prst="rect">
          <a:avLst/>
        </a:prstGeom>
      </xdr:spPr>
    </xdr:pic>
    <xdr:clientData/>
  </xdr:oneCellAnchor>
  <xdr:oneCellAnchor>
    <xdr:from>
      <xdr:col>6</xdr:col>
      <xdr:colOff>762000</xdr:colOff>
      <xdr:row>43</xdr:row>
      <xdr:rowOff>9525</xdr:rowOff>
    </xdr:from>
    <xdr:ext cx="485775" cy="479425"/>
    <xdr:pic>
      <xdr:nvPicPr>
        <xdr:cNvPr id="24" name="Graphique 23" descr="Offre et demande avec un remplissage uni">
          <a:hlinkClick xmlns:r="http://schemas.openxmlformats.org/officeDocument/2006/relationships" r:id="rId107"/>
          <a:extLst>
            <a:ext uri="{FF2B5EF4-FFF2-40B4-BE49-F238E27FC236}">
              <a16:creationId xmlns:a16="http://schemas.microsoft.com/office/drawing/2014/main" id="{36555BC2-B9E3-4DAB-9DDD-6B4E7F3B53D7}"/>
            </a:ext>
          </a:extLst>
        </xdr:cNvPr>
        <xdr:cNvPicPr>
          <a:picLocks noChangeAspect="1"/>
        </xdr:cNvPicPr>
      </xdr:nvPicPr>
      <xdr:blipFill>
        <a:blip xmlns:r="http://schemas.openxmlformats.org/officeDocument/2006/relationships" r:embed="rId104">
          <a:extLst>
            <a:ext uri="{96DAC541-7B7A-43D3-8B79-37D633B846F1}">
              <asvg:svgBlip xmlns:asvg="http://schemas.microsoft.com/office/drawing/2016/SVG/main" r:embed="rId105"/>
            </a:ext>
          </a:extLst>
        </a:blip>
        <a:stretch>
          <a:fillRect/>
        </a:stretch>
      </xdr:blipFill>
      <xdr:spPr>
        <a:xfrm>
          <a:off x="10744200" y="19399250"/>
          <a:ext cx="485775" cy="479425"/>
        </a:xfrm>
        <a:prstGeom prst="rect">
          <a:avLst/>
        </a:prstGeom>
      </xdr:spPr>
    </xdr:pic>
    <xdr:clientData/>
  </xdr:oneCellAnchor>
  <xdr:oneCellAnchor>
    <xdr:from>
      <xdr:col>6</xdr:col>
      <xdr:colOff>762000</xdr:colOff>
      <xdr:row>44</xdr:row>
      <xdr:rowOff>9525</xdr:rowOff>
    </xdr:from>
    <xdr:ext cx="485775" cy="479425"/>
    <xdr:pic>
      <xdr:nvPicPr>
        <xdr:cNvPr id="25" name="Graphique 24" descr="Offre et demande avec un remplissage uni">
          <a:hlinkClick xmlns:r="http://schemas.openxmlformats.org/officeDocument/2006/relationships" r:id="rId110"/>
          <a:extLst>
            <a:ext uri="{FF2B5EF4-FFF2-40B4-BE49-F238E27FC236}">
              <a16:creationId xmlns:a16="http://schemas.microsoft.com/office/drawing/2014/main" id="{429EF91D-FF5F-4A1A-A7E2-9625FCB694ED}"/>
            </a:ext>
          </a:extLst>
        </xdr:cNvPr>
        <xdr:cNvPicPr>
          <a:picLocks noChangeAspect="1"/>
        </xdr:cNvPicPr>
      </xdr:nvPicPr>
      <xdr:blipFill>
        <a:blip xmlns:r="http://schemas.openxmlformats.org/officeDocument/2006/relationships" r:embed="rId104">
          <a:extLst>
            <a:ext uri="{96DAC541-7B7A-43D3-8B79-37D633B846F1}">
              <asvg:svgBlip xmlns:asvg="http://schemas.microsoft.com/office/drawing/2016/SVG/main" r:embed="rId105"/>
            </a:ext>
          </a:extLst>
        </a:blip>
        <a:stretch>
          <a:fillRect/>
        </a:stretch>
      </xdr:blipFill>
      <xdr:spPr>
        <a:xfrm>
          <a:off x="10744200" y="19846925"/>
          <a:ext cx="485775" cy="479425"/>
        </a:xfrm>
        <a:prstGeom prst="rect">
          <a:avLst/>
        </a:prstGeom>
      </xdr:spPr>
    </xdr:pic>
    <xdr:clientData/>
  </xdr:one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2AE938-9222-42CA-B38E-72E136F093DB}">
  <dimension ref="A2:J98"/>
  <sheetViews>
    <sheetView tabSelected="1" zoomScale="78" zoomScaleNormal="78" workbookViewId="0">
      <selection activeCell="K20" sqref="K20"/>
    </sheetView>
  </sheetViews>
  <sheetFormatPr baseColWidth="10" defaultColWidth="10.81640625" defaultRowHeight="14.5" x14ac:dyDescent="0.35"/>
  <cols>
    <col min="1" max="1" width="5.81640625" style="114" customWidth="1"/>
    <col min="2" max="2" width="66" style="114" customWidth="1"/>
    <col min="3" max="3" width="35.7265625" style="114" customWidth="1"/>
    <col min="4" max="7" width="10.81640625" style="114"/>
    <col min="8" max="8" width="28.1796875" style="114" customWidth="1"/>
    <col min="9" max="9" width="2.26953125" style="114" customWidth="1"/>
    <col min="10" max="16384" width="10.81640625" style="114"/>
  </cols>
  <sheetData>
    <row r="2" spans="2:9" ht="44.15" customHeight="1" x14ac:dyDescent="0.35">
      <c r="B2" s="215" t="s">
        <v>445</v>
      </c>
      <c r="C2" s="216"/>
      <c r="D2" s="216"/>
      <c r="E2" s="216"/>
      <c r="F2" s="216"/>
      <c r="G2" s="216"/>
      <c r="H2" s="216"/>
      <c r="I2" s="216"/>
    </row>
    <row r="3" spans="2:9" ht="18.5" x14ac:dyDescent="0.35">
      <c r="B3" s="217" t="s">
        <v>0</v>
      </c>
      <c r="C3" s="217"/>
      <c r="D3" s="217"/>
      <c r="E3" s="217"/>
      <c r="F3" s="217"/>
      <c r="G3" s="217"/>
      <c r="H3" s="217"/>
      <c r="I3" s="217"/>
    </row>
    <row r="4" spans="2:9" x14ac:dyDescent="0.35">
      <c r="B4" s="229" t="s">
        <v>1</v>
      </c>
      <c r="C4" s="230"/>
      <c r="D4" s="230"/>
      <c r="E4" s="230"/>
      <c r="F4" s="230"/>
      <c r="G4" s="230"/>
      <c r="H4" s="230"/>
      <c r="I4" s="231"/>
    </row>
    <row r="5" spans="2:9" x14ac:dyDescent="0.35">
      <c r="B5" s="115"/>
      <c r="C5" s="116"/>
      <c r="D5" s="116"/>
      <c r="E5" s="116"/>
      <c r="F5" s="116"/>
      <c r="G5" s="116"/>
      <c r="H5" s="116"/>
      <c r="I5" s="117"/>
    </row>
    <row r="6" spans="2:9" x14ac:dyDescent="0.35">
      <c r="B6" s="140" t="s">
        <v>2</v>
      </c>
      <c r="C6" s="16"/>
      <c r="D6" s="118"/>
      <c r="E6" s="118"/>
      <c r="F6" s="118"/>
      <c r="G6" s="118"/>
      <c r="H6" s="118"/>
      <c r="I6" s="119"/>
    </row>
    <row r="7" spans="2:9" x14ac:dyDescent="0.35">
      <c r="B7" s="141"/>
      <c r="C7" s="118"/>
      <c r="D7" s="118"/>
      <c r="E7" s="118"/>
      <c r="F7" s="118"/>
      <c r="G7" s="118"/>
      <c r="H7" s="118"/>
      <c r="I7" s="119"/>
    </row>
    <row r="8" spans="2:9" x14ac:dyDescent="0.35">
      <c r="B8" s="140" t="s">
        <v>3</v>
      </c>
      <c r="C8" s="16"/>
      <c r="D8" s="118"/>
      <c r="E8" s="118"/>
      <c r="F8" s="118"/>
      <c r="G8" s="118"/>
      <c r="H8" s="118"/>
      <c r="I8" s="119"/>
    </row>
    <row r="9" spans="2:9" x14ac:dyDescent="0.35">
      <c r="B9" s="141"/>
      <c r="C9" s="118"/>
      <c r="D9" s="118"/>
      <c r="E9" s="118"/>
      <c r="F9" s="118"/>
      <c r="G9" s="118"/>
      <c r="H9" s="118"/>
      <c r="I9" s="119"/>
    </row>
    <row r="10" spans="2:9" ht="14.5" customHeight="1" x14ac:dyDescent="0.35">
      <c r="B10" s="140" t="s">
        <v>4</v>
      </c>
      <c r="C10" s="17"/>
      <c r="D10" s="118"/>
      <c r="E10" s="118"/>
      <c r="F10" s="120"/>
      <c r="G10" s="232" t="s">
        <v>5</v>
      </c>
      <c r="H10" s="233"/>
      <c r="I10" s="119"/>
    </row>
    <row r="11" spans="2:9" x14ac:dyDescent="0.35">
      <c r="B11" s="141"/>
      <c r="C11" s="118"/>
      <c r="D11" s="118"/>
      <c r="E11" s="118"/>
      <c r="F11" s="120"/>
      <c r="G11" s="227"/>
      <c r="H11" s="227"/>
      <c r="I11" s="119"/>
    </row>
    <row r="12" spans="2:9" x14ac:dyDescent="0.35">
      <c r="B12" s="140" t="s">
        <v>6</v>
      </c>
      <c r="C12" s="18"/>
      <c r="D12" s="118"/>
      <c r="E12" s="118"/>
      <c r="F12" s="120"/>
      <c r="G12" s="228"/>
      <c r="H12" s="228"/>
      <c r="I12" s="119"/>
    </row>
    <row r="13" spans="2:9" x14ac:dyDescent="0.35">
      <c r="B13" s="141"/>
      <c r="C13" s="118"/>
      <c r="D13" s="118"/>
      <c r="E13" s="118"/>
      <c r="F13" s="120"/>
      <c r="G13" s="228"/>
      <c r="H13" s="228"/>
      <c r="I13" s="119"/>
    </row>
    <row r="14" spans="2:9" x14ac:dyDescent="0.35">
      <c r="B14" s="140" t="s">
        <v>7</v>
      </c>
      <c r="C14" s="19"/>
      <c r="D14" s="118"/>
      <c r="E14" s="118"/>
      <c r="F14" s="120"/>
      <c r="G14" s="228"/>
      <c r="H14" s="228"/>
      <c r="I14" s="119"/>
    </row>
    <row r="15" spans="2:9" x14ac:dyDescent="0.35">
      <c r="B15" s="140"/>
      <c r="C15" s="20"/>
      <c r="D15" s="118"/>
      <c r="E15" s="118"/>
      <c r="F15" s="121"/>
      <c r="G15" s="228"/>
      <c r="H15" s="228"/>
      <c r="I15" s="119"/>
    </row>
    <row r="16" spans="2:9" x14ac:dyDescent="0.35">
      <c r="B16" s="141" t="s">
        <v>8</v>
      </c>
      <c r="C16" s="19"/>
      <c r="D16" s="118"/>
      <c r="E16" s="118"/>
      <c r="F16" s="118"/>
      <c r="G16" s="228"/>
      <c r="H16" s="228"/>
      <c r="I16" s="119"/>
    </row>
    <row r="17" spans="2:9" x14ac:dyDescent="0.35">
      <c r="B17" s="141"/>
      <c r="C17" s="20"/>
      <c r="D17" s="118"/>
      <c r="E17" s="118"/>
      <c r="F17" s="118"/>
      <c r="G17" s="228"/>
      <c r="H17" s="228"/>
      <c r="I17" s="119"/>
    </row>
    <row r="18" spans="2:9" x14ac:dyDescent="0.35">
      <c r="B18" s="141" t="s">
        <v>9</v>
      </c>
      <c r="C18" s="19"/>
      <c r="D18" s="118"/>
      <c r="E18" s="118"/>
      <c r="F18" s="118"/>
      <c r="G18" s="228"/>
      <c r="H18" s="228"/>
      <c r="I18" s="119"/>
    </row>
    <row r="19" spans="2:9" ht="8.5" customHeight="1" x14ac:dyDescent="0.35">
      <c r="B19" s="142"/>
      <c r="C19" s="21"/>
      <c r="D19" s="122"/>
      <c r="E19" s="122"/>
      <c r="F19" s="122"/>
      <c r="G19" s="228"/>
      <c r="H19" s="228"/>
      <c r="I19" s="22"/>
    </row>
    <row r="20" spans="2:9" x14ac:dyDescent="0.35">
      <c r="B20" s="140" t="s">
        <v>10</v>
      </c>
      <c r="C20" s="19"/>
      <c r="D20" s="118"/>
      <c r="E20" s="118"/>
      <c r="F20" s="118"/>
      <c r="G20" s="228"/>
      <c r="H20" s="228"/>
      <c r="I20" s="119"/>
    </row>
    <row r="21" spans="2:9" x14ac:dyDescent="0.35">
      <c r="B21" s="140"/>
      <c r="C21" s="20"/>
      <c r="D21" s="118"/>
      <c r="E21" s="118"/>
      <c r="F21" s="118"/>
      <c r="G21" s="228"/>
      <c r="H21" s="228"/>
      <c r="I21" s="119"/>
    </row>
    <row r="22" spans="2:9" ht="15" customHeight="1" x14ac:dyDescent="0.35">
      <c r="B22" s="140" t="s">
        <v>11</v>
      </c>
      <c r="C22" s="19"/>
      <c r="D22" s="118"/>
      <c r="E22" s="118"/>
      <c r="F22" s="118"/>
      <c r="G22" s="228"/>
      <c r="H22" s="228"/>
      <c r="I22" s="119"/>
    </row>
    <row r="23" spans="2:9" x14ac:dyDescent="0.35">
      <c r="B23" s="140" t="s">
        <v>12</v>
      </c>
      <c r="C23" s="19"/>
      <c r="D23" s="118"/>
      <c r="E23" s="118"/>
      <c r="F23" s="118"/>
      <c r="G23" s="118"/>
      <c r="H23" s="118"/>
      <c r="I23" s="119"/>
    </row>
    <row r="24" spans="2:9" ht="25" customHeight="1" x14ac:dyDescent="0.35">
      <c r="B24" s="143" t="s">
        <v>13</v>
      </c>
      <c r="C24" s="23"/>
      <c r="D24" s="118"/>
      <c r="E24" s="118"/>
      <c r="F24" s="118"/>
      <c r="G24" s="118"/>
      <c r="H24" s="118"/>
      <c r="I24" s="119"/>
    </row>
    <row r="25" spans="2:9" x14ac:dyDescent="0.35">
      <c r="B25" s="123"/>
      <c r="C25" s="124"/>
      <c r="D25" s="124"/>
      <c r="E25" s="124"/>
      <c r="F25" s="124"/>
      <c r="G25" s="124"/>
      <c r="H25" s="124"/>
      <c r="I25" s="125"/>
    </row>
    <row r="26" spans="2:9" ht="21" x14ac:dyDescent="0.35">
      <c r="B26" s="237" t="s">
        <v>14</v>
      </c>
      <c r="C26" s="237"/>
      <c r="D26" s="237"/>
      <c r="E26" s="237"/>
      <c r="F26" s="237"/>
      <c r="G26" s="237"/>
      <c r="H26" s="237"/>
      <c r="I26" s="237"/>
    </row>
    <row r="27" spans="2:9" x14ac:dyDescent="0.35">
      <c r="B27" s="144"/>
      <c r="C27" s="145"/>
      <c r="D27" s="145"/>
      <c r="E27" s="145"/>
      <c r="F27" s="145"/>
      <c r="G27" s="145"/>
      <c r="H27" s="145"/>
      <c r="I27" s="146"/>
    </row>
    <row r="28" spans="2:9" ht="101.15" customHeight="1" x14ac:dyDescent="0.35">
      <c r="B28" s="238" t="s">
        <v>15</v>
      </c>
      <c r="C28" s="239"/>
      <c r="D28" s="239"/>
      <c r="E28" s="239"/>
      <c r="F28" s="239"/>
      <c r="G28" s="239"/>
      <c r="H28" s="239"/>
      <c r="I28" s="240"/>
    </row>
    <row r="29" spans="2:9" ht="71.5" customHeight="1" x14ac:dyDescent="0.35">
      <c r="B29" s="238" t="s">
        <v>16</v>
      </c>
      <c r="C29" s="239"/>
      <c r="D29" s="239"/>
      <c r="E29" s="239"/>
      <c r="F29" s="239"/>
      <c r="G29" s="239"/>
      <c r="H29" s="239"/>
      <c r="I29" s="240"/>
    </row>
    <row r="30" spans="2:9" ht="20.5" customHeight="1" x14ac:dyDescent="0.35">
      <c r="B30" s="147" t="s">
        <v>17</v>
      </c>
      <c r="C30" s="148"/>
      <c r="D30" s="149"/>
      <c r="E30" s="149"/>
      <c r="F30" s="149"/>
      <c r="G30" s="149"/>
      <c r="H30" s="149"/>
      <c r="I30" s="150"/>
    </row>
    <row r="31" spans="2:9" ht="16" x14ac:dyDescent="0.35">
      <c r="B31" s="151" t="s">
        <v>18</v>
      </c>
      <c r="C31" s="152"/>
      <c r="D31" s="247" t="e" vm="1">
        <v>#VALUE!</v>
      </c>
      <c r="E31" s="247"/>
      <c r="F31" s="247"/>
      <c r="G31" s="247"/>
      <c r="H31" s="247"/>
      <c r="I31" s="153"/>
    </row>
    <row r="32" spans="2:9" ht="16" x14ac:dyDescent="0.35">
      <c r="B32" s="151" t="s">
        <v>19</v>
      </c>
      <c r="C32" s="152"/>
      <c r="D32" s="247"/>
      <c r="E32" s="247"/>
      <c r="F32" s="247"/>
      <c r="G32" s="247"/>
      <c r="H32" s="247"/>
      <c r="I32" s="153"/>
    </row>
    <row r="33" spans="1:10" ht="16" x14ac:dyDescent="0.35">
      <c r="A33" s="127"/>
      <c r="B33" s="151" t="s">
        <v>20</v>
      </c>
      <c r="C33" s="152"/>
      <c r="D33" s="247"/>
      <c r="E33" s="247"/>
      <c r="F33" s="247"/>
      <c r="G33" s="247"/>
      <c r="H33" s="247"/>
      <c r="I33" s="153"/>
      <c r="J33" s="127"/>
    </row>
    <row r="34" spans="1:10" ht="16" x14ac:dyDescent="0.35">
      <c r="B34" s="151" t="s">
        <v>21</v>
      </c>
      <c r="C34" s="152"/>
      <c r="D34" s="247"/>
      <c r="E34" s="247"/>
      <c r="F34" s="247"/>
      <c r="G34" s="247"/>
      <c r="H34" s="247"/>
      <c r="I34" s="153"/>
    </row>
    <row r="35" spans="1:10" ht="16" x14ac:dyDescent="0.35">
      <c r="B35" s="151" t="s">
        <v>22</v>
      </c>
      <c r="C35" s="152"/>
      <c r="D35" s="247"/>
      <c r="E35" s="247"/>
      <c r="F35" s="247"/>
      <c r="G35" s="247"/>
      <c r="H35" s="247"/>
      <c r="I35" s="153"/>
    </row>
    <row r="36" spans="1:10" ht="16" x14ac:dyDescent="0.35">
      <c r="B36" s="151" t="s">
        <v>23</v>
      </c>
      <c r="C36" s="152"/>
      <c r="D36" s="247"/>
      <c r="E36" s="247"/>
      <c r="F36" s="247"/>
      <c r="G36" s="247"/>
      <c r="H36" s="247"/>
      <c r="I36" s="153"/>
    </row>
    <row r="37" spans="1:10" ht="16" x14ac:dyDescent="0.35">
      <c r="B37" s="151" t="s">
        <v>24</v>
      </c>
      <c r="C37" s="152"/>
      <c r="D37" s="247"/>
      <c r="E37" s="247"/>
      <c r="F37" s="247"/>
      <c r="G37" s="247"/>
      <c r="H37" s="247"/>
      <c r="I37" s="153"/>
    </row>
    <row r="38" spans="1:10" ht="16" x14ac:dyDescent="0.35">
      <c r="B38" s="151" t="s">
        <v>25</v>
      </c>
      <c r="C38" s="152"/>
      <c r="D38" s="247"/>
      <c r="E38" s="247"/>
      <c r="F38" s="247"/>
      <c r="G38" s="247"/>
      <c r="H38" s="247"/>
      <c r="I38" s="153"/>
    </row>
    <row r="39" spans="1:10" x14ac:dyDescent="0.35">
      <c r="B39" s="140"/>
      <c r="C39" s="152"/>
      <c r="D39" s="247"/>
      <c r="E39" s="247"/>
      <c r="F39" s="247"/>
      <c r="G39" s="247"/>
      <c r="H39" s="247"/>
      <c r="I39" s="153"/>
    </row>
    <row r="40" spans="1:10" ht="16" x14ac:dyDescent="0.35">
      <c r="B40" s="147" t="s">
        <v>26</v>
      </c>
      <c r="C40" s="149"/>
      <c r="D40" s="247"/>
      <c r="E40" s="247"/>
      <c r="F40" s="247"/>
      <c r="G40" s="247"/>
      <c r="H40" s="247"/>
      <c r="I40" s="150"/>
    </row>
    <row r="41" spans="1:10" ht="16" x14ac:dyDescent="0.35">
      <c r="B41" s="151" t="s">
        <v>27</v>
      </c>
      <c r="C41" s="149"/>
      <c r="D41" s="247"/>
      <c r="E41" s="247"/>
      <c r="F41" s="247"/>
      <c r="G41" s="247"/>
      <c r="H41" s="247"/>
      <c r="I41" s="150"/>
    </row>
    <row r="42" spans="1:10" ht="16" x14ac:dyDescent="0.35">
      <c r="B42" s="151" t="s">
        <v>28</v>
      </c>
      <c r="C42" s="149"/>
      <c r="D42" s="247"/>
      <c r="E42" s="247"/>
      <c r="F42" s="247"/>
      <c r="G42" s="247"/>
      <c r="H42" s="247"/>
      <c r="I42" s="150"/>
    </row>
    <row r="43" spans="1:10" ht="16" x14ac:dyDescent="0.35">
      <c r="B43" s="151" t="s">
        <v>29</v>
      </c>
      <c r="C43" s="149"/>
      <c r="D43" s="149"/>
      <c r="E43" s="149"/>
      <c r="F43" s="149"/>
      <c r="G43" s="149"/>
      <c r="H43" s="149"/>
      <c r="I43" s="150"/>
    </row>
    <row r="44" spans="1:10" x14ac:dyDescent="0.35">
      <c r="B44" s="128"/>
      <c r="C44" s="129"/>
      <c r="D44" s="129"/>
      <c r="E44" s="129"/>
      <c r="F44" s="129"/>
      <c r="G44" s="129"/>
      <c r="H44" s="129"/>
      <c r="I44" s="130"/>
    </row>
    <row r="45" spans="1:10" x14ac:dyDescent="0.35">
      <c r="B45" s="131"/>
      <c r="C45" s="129"/>
      <c r="D45" s="129"/>
      <c r="E45" s="129"/>
      <c r="F45" s="129"/>
      <c r="G45" s="129"/>
      <c r="H45" s="129"/>
      <c r="I45" s="129"/>
    </row>
    <row r="46" spans="1:10" ht="21" x14ac:dyDescent="0.35">
      <c r="B46" s="234" t="s">
        <v>30</v>
      </c>
      <c r="C46" s="235"/>
      <c r="D46" s="235"/>
      <c r="E46" s="235"/>
      <c r="F46" s="235"/>
      <c r="G46" s="235"/>
      <c r="H46" s="235"/>
      <c r="I46" s="236"/>
    </row>
    <row r="47" spans="1:10" ht="57" customHeight="1" x14ac:dyDescent="0.35">
      <c r="B47" s="218" t="s">
        <v>31</v>
      </c>
      <c r="C47" s="219"/>
      <c r="D47" s="219"/>
      <c r="E47" s="219"/>
      <c r="F47" s="219"/>
      <c r="G47" s="219"/>
      <c r="H47" s="219"/>
      <c r="I47" s="220"/>
    </row>
    <row r="48" spans="1:10" ht="16" x14ac:dyDescent="0.35">
      <c r="B48" s="154" t="s">
        <v>32</v>
      </c>
      <c r="C48" s="241" t="s">
        <v>33</v>
      </c>
      <c r="D48" s="242"/>
      <c r="E48" s="242"/>
      <c r="F48" s="242"/>
      <c r="G48" s="242"/>
      <c r="H48" s="242"/>
      <c r="I48" s="243"/>
    </row>
    <row r="49" spans="2:9" ht="16" x14ac:dyDescent="0.35">
      <c r="B49" s="155" t="s">
        <v>34</v>
      </c>
      <c r="C49" s="244" t="s">
        <v>35</v>
      </c>
      <c r="D49" s="245"/>
      <c r="E49" s="245"/>
      <c r="F49" s="245"/>
      <c r="G49" s="245"/>
      <c r="H49" s="245"/>
      <c r="I49" s="246"/>
    </row>
    <row r="50" spans="2:9" ht="16" x14ac:dyDescent="0.35">
      <c r="B50" s="156" t="s">
        <v>36</v>
      </c>
      <c r="C50" s="221" t="s">
        <v>37</v>
      </c>
      <c r="D50" s="222"/>
      <c r="E50" s="222"/>
      <c r="F50" s="222"/>
      <c r="G50" s="222"/>
      <c r="H50" s="222"/>
      <c r="I50" s="223"/>
    </row>
    <row r="51" spans="2:9" ht="16" x14ac:dyDescent="0.35">
      <c r="B51" s="157" t="s">
        <v>38</v>
      </c>
      <c r="C51" s="224" t="s">
        <v>39</v>
      </c>
      <c r="D51" s="225"/>
      <c r="E51" s="225"/>
      <c r="F51" s="225"/>
      <c r="G51" s="225"/>
      <c r="H51" s="225"/>
      <c r="I51" s="226"/>
    </row>
    <row r="52" spans="2:9" x14ac:dyDescent="0.35">
      <c r="B52" s="158"/>
      <c r="C52" s="159"/>
      <c r="D52" s="159"/>
      <c r="E52" s="159"/>
      <c r="F52" s="159"/>
      <c r="G52" s="159"/>
      <c r="H52" s="159"/>
      <c r="I52" s="160"/>
    </row>
    <row r="53" spans="2:9" ht="57" customHeight="1" x14ac:dyDescent="0.35">
      <c r="B53" s="248" t="s">
        <v>40</v>
      </c>
      <c r="C53" s="249"/>
      <c r="D53" s="249"/>
      <c r="E53" s="249"/>
      <c r="F53" s="249"/>
      <c r="G53" s="249"/>
      <c r="H53" s="249"/>
      <c r="I53" s="250"/>
    </row>
    <row r="54" spans="2:9" ht="62.5" customHeight="1" x14ac:dyDescent="0.35">
      <c r="B54" s="161"/>
      <c r="C54" s="162"/>
      <c r="D54" s="162"/>
      <c r="E54" s="162"/>
      <c r="F54" s="162"/>
      <c r="G54" s="162"/>
      <c r="H54" s="162"/>
      <c r="I54" s="163"/>
    </row>
    <row r="55" spans="2:9" ht="27.65" customHeight="1" x14ac:dyDescent="0.35">
      <c r="B55" s="164"/>
      <c r="C55" s="165"/>
      <c r="D55" s="165"/>
      <c r="E55" s="165"/>
      <c r="F55" s="165"/>
      <c r="G55" s="165"/>
      <c r="H55" s="165"/>
      <c r="I55" s="166"/>
    </row>
    <row r="56" spans="2:9" ht="19" customHeight="1" x14ac:dyDescent="0.35">
      <c r="B56" s="167"/>
      <c r="C56" s="167"/>
      <c r="D56" s="167"/>
      <c r="E56" s="167"/>
      <c r="F56" s="167"/>
      <c r="G56" s="167"/>
      <c r="H56" s="167"/>
      <c r="I56" s="167"/>
    </row>
    <row r="57" spans="2:9" ht="19" customHeight="1" x14ac:dyDescent="0.35">
      <c r="B57" s="251" t="s">
        <v>41</v>
      </c>
      <c r="C57" s="251"/>
      <c r="D57" s="251"/>
      <c r="E57" s="251"/>
      <c r="F57" s="251"/>
      <c r="G57" s="251"/>
      <c r="H57" s="251"/>
      <c r="I57" s="251"/>
    </row>
    <row r="58" spans="2:9" ht="38.15" customHeight="1" x14ac:dyDescent="0.35">
      <c r="B58" s="252" t="s">
        <v>42</v>
      </c>
      <c r="C58" s="252"/>
      <c r="D58" s="252"/>
      <c r="E58" s="252"/>
      <c r="F58" s="252"/>
      <c r="G58" s="252"/>
      <c r="H58" s="252"/>
      <c r="I58" s="252"/>
    </row>
    <row r="59" spans="2:9" ht="36.65" customHeight="1" x14ac:dyDescent="0.35">
      <c r="B59" s="168"/>
      <c r="C59" s="168"/>
      <c r="D59" s="168"/>
      <c r="E59" s="168"/>
      <c r="F59" s="168"/>
      <c r="G59" s="168"/>
      <c r="H59" s="168"/>
      <c r="I59" s="168"/>
    </row>
    <row r="60" spans="2:9" ht="21" x14ac:dyDescent="0.35">
      <c r="B60" s="205" t="s">
        <v>43</v>
      </c>
      <c r="C60" s="205"/>
      <c r="D60" s="205"/>
      <c r="E60" s="205"/>
      <c r="F60" s="205"/>
      <c r="G60" s="205"/>
      <c r="H60" s="205"/>
      <c r="I60" s="205"/>
    </row>
    <row r="61" spans="2:9" ht="34" customHeight="1" x14ac:dyDescent="0.35">
      <c r="B61" s="206" t="s">
        <v>44</v>
      </c>
      <c r="C61" s="207"/>
      <c r="D61" s="207"/>
      <c r="E61" s="207"/>
      <c r="F61" s="207"/>
      <c r="G61" s="207"/>
      <c r="H61" s="207"/>
      <c r="I61" s="208"/>
    </row>
    <row r="62" spans="2:9" ht="31.5" customHeight="1" x14ac:dyDescent="0.35">
      <c r="B62" s="132" t="s">
        <v>45</v>
      </c>
      <c r="C62" s="259" t="s">
        <v>46</v>
      </c>
      <c r="D62" s="260"/>
      <c r="E62" s="260"/>
      <c r="F62" s="260"/>
      <c r="G62" s="260"/>
      <c r="H62" s="260"/>
      <c r="I62" s="261"/>
    </row>
    <row r="63" spans="2:9" ht="29.5" customHeight="1" x14ac:dyDescent="0.35">
      <c r="B63" s="133" t="s">
        <v>47</v>
      </c>
      <c r="C63" s="253" t="s">
        <v>48</v>
      </c>
      <c r="D63" s="254"/>
      <c r="E63" s="254"/>
      <c r="F63" s="254"/>
      <c r="G63" s="254"/>
      <c r="H63" s="254"/>
      <c r="I63" s="255"/>
    </row>
    <row r="64" spans="2:9" ht="29.15" customHeight="1" x14ac:dyDescent="0.35">
      <c r="B64" s="132" t="s">
        <v>49</v>
      </c>
      <c r="C64" s="209" t="s">
        <v>50</v>
      </c>
      <c r="D64" s="210"/>
      <c r="E64" s="210"/>
      <c r="F64" s="210"/>
      <c r="G64" s="210"/>
      <c r="H64" s="210"/>
      <c r="I64" s="211"/>
    </row>
    <row r="65" spans="2:9" ht="27.65" customHeight="1" x14ac:dyDescent="0.35">
      <c r="B65" s="133" t="s">
        <v>51</v>
      </c>
      <c r="C65" s="209" t="s">
        <v>52</v>
      </c>
      <c r="D65" s="210"/>
      <c r="E65" s="210"/>
      <c r="F65" s="210"/>
      <c r="G65" s="210"/>
      <c r="H65" s="210"/>
      <c r="I65" s="211"/>
    </row>
    <row r="66" spans="2:9" ht="27.65" customHeight="1" x14ac:dyDescent="0.35">
      <c r="B66" s="133" t="s">
        <v>53</v>
      </c>
      <c r="C66" s="209" t="s">
        <v>54</v>
      </c>
      <c r="D66" s="210"/>
      <c r="E66" s="210"/>
      <c r="F66" s="210"/>
      <c r="G66" s="210"/>
      <c r="H66" s="210"/>
      <c r="I66" s="211"/>
    </row>
    <row r="67" spans="2:9" ht="26.15" customHeight="1" x14ac:dyDescent="0.35">
      <c r="B67" s="133" t="s">
        <v>55</v>
      </c>
      <c r="C67" s="209" t="s">
        <v>56</v>
      </c>
      <c r="D67" s="210"/>
      <c r="E67" s="210"/>
      <c r="F67" s="210"/>
      <c r="G67" s="210"/>
      <c r="H67" s="210"/>
      <c r="I67" s="211"/>
    </row>
    <row r="68" spans="2:9" ht="28.5" customHeight="1" x14ac:dyDescent="0.35">
      <c r="B68" s="133" t="s">
        <v>57</v>
      </c>
      <c r="C68" s="209" t="s">
        <v>58</v>
      </c>
      <c r="D68" s="210"/>
      <c r="E68" s="210"/>
      <c r="F68" s="210"/>
      <c r="G68" s="210"/>
      <c r="H68" s="210"/>
      <c r="I68" s="211"/>
    </row>
    <row r="69" spans="2:9" x14ac:dyDescent="0.35">
      <c r="B69" s="133" t="s">
        <v>59</v>
      </c>
      <c r="C69" s="209" t="s">
        <v>60</v>
      </c>
      <c r="D69" s="210"/>
      <c r="E69" s="210"/>
      <c r="F69" s="210"/>
      <c r="G69" s="210"/>
      <c r="H69" s="210"/>
      <c r="I69" s="211"/>
    </row>
    <row r="70" spans="2:9" ht="28.5" customHeight="1" x14ac:dyDescent="0.35">
      <c r="B70" s="133" t="s">
        <v>61</v>
      </c>
      <c r="C70" s="209" t="s">
        <v>62</v>
      </c>
      <c r="D70" s="210"/>
      <c r="E70" s="210"/>
      <c r="F70" s="210"/>
      <c r="G70" s="210"/>
      <c r="H70" s="210"/>
      <c r="I70" s="211"/>
    </row>
    <row r="71" spans="2:9" ht="32.5" customHeight="1" x14ac:dyDescent="0.35">
      <c r="B71" s="133" t="s">
        <v>63</v>
      </c>
      <c r="C71" s="209" t="s">
        <v>64</v>
      </c>
      <c r="D71" s="210"/>
      <c r="E71" s="210"/>
      <c r="F71" s="210"/>
      <c r="G71" s="210"/>
      <c r="H71" s="210"/>
      <c r="I71" s="211"/>
    </row>
    <row r="72" spans="2:9" ht="35.15" customHeight="1" x14ac:dyDescent="0.35">
      <c r="B72" s="133" t="s">
        <v>65</v>
      </c>
      <c r="C72" s="209" t="s">
        <v>66</v>
      </c>
      <c r="D72" s="210"/>
      <c r="E72" s="210"/>
      <c r="F72" s="210"/>
      <c r="G72" s="210"/>
      <c r="H72" s="210"/>
      <c r="I72" s="211"/>
    </row>
    <row r="73" spans="2:9" x14ac:dyDescent="0.35">
      <c r="B73" s="133" t="s">
        <v>67</v>
      </c>
      <c r="C73" s="209" t="s">
        <v>68</v>
      </c>
      <c r="D73" s="210"/>
      <c r="E73" s="210"/>
      <c r="F73" s="210"/>
      <c r="G73" s="210"/>
      <c r="H73" s="210"/>
      <c r="I73" s="211"/>
    </row>
    <row r="74" spans="2:9" ht="42" customHeight="1" x14ac:dyDescent="0.35">
      <c r="B74" s="133" t="s">
        <v>69</v>
      </c>
      <c r="C74" s="212" t="s">
        <v>70</v>
      </c>
      <c r="D74" s="213"/>
      <c r="E74" s="213"/>
      <c r="F74" s="213"/>
      <c r="G74" s="213"/>
      <c r="H74" s="213"/>
      <c r="I74" s="214"/>
    </row>
    <row r="75" spans="2:9" ht="28.5" customHeight="1" x14ac:dyDescent="0.35">
      <c r="B75" s="133" t="s">
        <v>71</v>
      </c>
      <c r="C75" s="209" t="s">
        <v>72</v>
      </c>
      <c r="D75" s="210"/>
      <c r="E75" s="210"/>
      <c r="F75" s="210"/>
      <c r="G75" s="210"/>
      <c r="H75" s="210"/>
      <c r="I75" s="211"/>
    </row>
    <row r="76" spans="2:9" x14ac:dyDescent="0.35">
      <c r="B76" s="133" t="s">
        <v>73</v>
      </c>
      <c r="C76" s="209" t="s">
        <v>74</v>
      </c>
      <c r="D76" s="210"/>
      <c r="E76" s="210"/>
      <c r="F76" s="210"/>
      <c r="G76" s="210"/>
      <c r="H76" s="210"/>
      <c r="I76" s="211"/>
    </row>
    <row r="77" spans="2:9" ht="32.15" customHeight="1" x14ac:dyDescent="0.35">
      <c r="B77" s="133" t="s">
        <v>75</v>
      </c>
      <c r="C77" s="209" t="s">
        <v>76</v>
      </c>
      <c r="D77" s="210"/>
      <c r="E77" s="210"/>
      <c r="F77" s="210"/>
      <c r="G77" s="210"/>
      <c r="H77" s="210"/>
      <c r="I77" s="211"/>
    </row>
    <row r="78" spans="2:9" ht="30.65" customHeight="1" x14ac:dyDescent="0.35">
      <c r="B78" s="133" t="s">
        <v>77</v>
      </c>
      <c r="C78" s="209" t="s">
        <v>78</v>
      </c>
      <c r="D78" s="210"/>
      <c r="E78" s="210"/>
      <c r="F78" s="210"/>
      <c r="G78" s="210"/>
      <c r="H78" s="210"/>
      <c r="I78" s="211"/>
    </row>
    <row r="79" spans="2:9" ht="27.65" customHeight="1" x14ac:dyDescent="0.35">
      <c r="B79" s="133" t="s">
        <v>79</v>
      </c>
      <c r="C79" s="209" t="s">
        <v>80</v>
      </c>
      <c r="D79" s="210"/>
      <c r="E79" s="210"/>
      <c r="F79" s="210"/>
      <c r="G79" s="210"/>
      <c r="H79" s="210"/>
      <c r="I79" s="211"/>
    </row>
    <row r="80" spans="2:9" ht="28" customHeight="1" x14ac:dyDescent="0.35">
      <c r="B80" s="133" t="s">
        <v>81</v>
      </c>
      <c r="C80" s="209" t="s">
        <v>82</v>
      </c>
      <c r="D80" s="210"/>
      <c r="E80" s="210"/>
      <c r="F80" s="210"/>
      <c r="G80" s="210"/>
      <c r="H80" s="210"/>
      <c r="I80" s="211"/>
    </row>
    <row r="81" spans="2:10" ht="29" x14ac:dyDescent="0.35">
      <c r="B81" s="134" t="s">
        <v>83</v>
      </c>
      <c r="C81" s="253" t="s">
        <v>84</v>
      </c>
      <c r="D81" s="254"/>
      <c r="E81" s="254"/>
      <c r="F81" s="254"/>
      <c r="G81" s="254"/>
      <c r="H81" s="254"/>
      <c r="I81" s="255"/>
    </row>
    <row r="82" spans="2:10" ht="29" x14ac:dyDescent="0.35">
      <c r="B82" s="134" t="s">
        <v>85</v>
      </c>
      <c r="C82" s="253" t="s">
        <v>86</v>
      </c>
      <c r="D82" s="254"/>
      <c r="E82" s="254"/>
      <c r="F82" s="254"/>
      <c r="G82" s="254"/>
      <c r="H82" s="254"/>
      <c r="I82" s="255"/>
    </row>
    <row r="83" spans="2:10" ht="29.15" customHeight="1" x14ac:dyDescent="0.35">
      <c r="B83" s="132" t="s">
        <v>87</v>
      </c>
      <c r="C83" s="256" t="s">
        <v>88</v>
      </c>
      <c r="D83" s="257"/>
      <c r="E83" s="257"/>
      <c r="F83" s="257"/>
      <c r="G83" s="257"/>
      <c r="H83" s="257"/>
      <c r="I83" s="258"/>
      <c r="J83" s="135"/>
    </row>
    <row r="84" spans="2:10" ht="42.65" customHeight="1" x14ac:dyDescent="0.35">
      <c r="B84" s="133" t="s">
        <v>89</v>
      </c>
      <c r="C84" s="212" t="s">
        <v>90</v>
      </c>
      <c r="D84" s="213"/>
      <c r="E84" s="213"/>
      <c r="F84" s="213"/>
      <c r="G84" s="213"/>
      <c r="H84" s="213"/>
      <c r="I84" s="214"/>
    </row>
    <row r="85" spans="2:10" ht="28.5" customHeight="1" x14ac:dyDescent="0.35">
      <c r="B85" s="133" t="s">
        <v>91</v>
      </c>
      <c r="C85" s="212" t="s">
        <v>92</v>
      </c>
      <c r="D85" s="213"/>
      <c r="E85" s="213"/>
      <c r="F85" s="213"/>
      <c r="G85" s="213"/>
      <c r="H85" s="213"/>
      <c r="I85" s="214"/>
    </row>
    <row r="86" spans="2:10" ht="41.15" customHeight="1" x14ac:dyDescent="0.35">
      <c r="B86" s="133" t="s">
        <v>93</v>
      </c>
      <c r="C86" s="212" t="s">
        <v>94</v>
      </c>
      <c r="D86" s="213"/>
      <c r="E86" s="213"/>
      <c r="F86" s="213"/>
      <c r="G86" s="213"/>
      <c r="H86" s="213"/>
      <c r="I86" s="214"/>
    </row>
    <row r="87" spans="2:10" ht="32.5" customHeight="1" x14ac:dyDescent="0.35">
      <c r="B87" s="133" t="s">
        <v>95</v>
      </c>
      <c r="C87" s="212" t="s">
        <v>96</v>
      </c>
      <c r="D87" s="213"/>
      <c r="E87" s="213"/>
      <c r="F87" s="213"/>
      <c r="G87" s="213"/>
      <c r="H87" s="213"/>
      <c r="I87" s="214"/>
    </row>
    <row r="88" spans="2:10" ht="32.15" customHeight="1" x14ac:dyDescent="0.35">
      <c r="B88" s="133" t="s">
        <v>97</v>
      </c>
      <c r="C88" s="212" t="s">
        <v>98</v>
      </c>
      <c r="D88" s="213"/>
      <c r="E88" s="213"/>
      <c r="F88" s="213"/>
      <c r="G88" s="213"/>
      <c r="H88" s="213"/>
      <c r="I88" s="214"/>
    </row>
    <row r="89" spans="2:10" ht="26.5" customHeight="1" x14ac:dyDescent="0.35">
      <c r="B89" s="133" t="s">
        <v>99</v>
      </c>
      <c r="C89" s="212" t="s">
        <v>100</v>
      </c>
      <c r="D89" s="213"/>
      <c r="E89" s="213"/>
      <c r="F89" s="213"/>
      <c r="G89" s="213"/>
      <c r="H89" s="213"/>
      <c r="I89" s="214"/>
    </row>
    <row r="90" spans="2:10" ht="28" customHeight="1" x14ac:dyDescent="0.35">
      <c r="B90" s="133" t="s">
        <v>101</v>
      </c>
      <c r="C90" s="212" t="s">
        <v>102</v>
      </c>
      <c r="D90" s="213"/>
      <c r="E90" s="213"/>
      <c r="F90" s="213"/>
      <c r="G90" s="213"/>
      <c r="H90" s="213"/>
      <c r="I90" s="214"/>
    </row>
    <row r="91" spans="2:10" ht="27" customHeight="1" x14ac:dyDescent="0.35">
      <c r="B91" s="133" t="s">
        <v>103</v>
      </c>
      <c r="C91" s="212" t="s">
        <v>104</v>
      </c>
      <c r="D91" s="213"/>
      <c r="E91" s="213"/>
      <c r="F91" s="213"/>
      <c r="G91" s="213"/>
      <c r="H91" s="213"/>
      <c r="I91" s="214"/>
    </row>
    <row r="92" spans="2:10" ht="34.5" customHeight="1" x14ac:dyDescent="0.35">
      <c r="B92" s="133" t="s">
        <v>105</v>
      </c>
      <c r="C92" s="212" t="s">
        <v>106</v>
      </c>
      <c r="D92" s="213"/>
      <c r="E92" s="213"/>
      <c r="F92" s="213"/>
      <c r="G92" s="213"/>
      <c r="H92" s="213"/>
      <c r="I92" s="214"/>
    </row>
    <row r="93" spans="2:10" ht="34.5" customHeight="1" x14ac:dyDescent="0.35">
      <c r="B93" s="133" t="s">
        <v>107</v>
      </c>
      <c r="C93" s="136" t="s">
        <v>108</v>
      </c>
      <c r="D93" s="137"/>
      <c r="E93" s="137"/>
      <c r="F93" s="137"/>
      <c r="G93" s="137"/>
      <c r="H93" s="137"/>
      <c r="I93" s="138"/>
    </row>
    <row r="94" spans="2:10" ht="34.5" customHeight="1" x14ac:dyDescent="0.35">
      <c r="B94" s="133" t="s">
        <v>109</v>
      </c>
      <c r="C94" s="136" t="s">
        <v>110</v>
      </c>
      <c r="D94" s="137"/>
      <c r="E94" s="137"/>
      <c r="F94" s="137"/>
      <c r="G94" s="137"/>
      <c r="H94" s="137"/>
      <c r="I94" s="138"/>
    </row>
    <row r="95" spans="2:10" ht="62.15" customHeight="1" x14ac:dyDescent="0.35">
      <c r="B95" s="133" t="s">
        <v>111</v>
      </c>
      <c r="C95" s="212" t="s">
        <v>112</v>
      </c>
      <c r="D95" s="213"/>
      <c r="E95" s="213"/>
      <c r="F95" s="213"/>
      <c r="G95" s="213"/>
      <c r="H95" s="213"/>
      <c r="I95" s="214"/>
    </row>
    <row r="96" spans="2:10" ht="54" customHeight="1" x14ac:dyDescent="0.35">
      <c r="B96" s="133" t="s">
        <v>113</v>
      </c>
      <c r="C96" s="202" t="s">
        <v>114</v>
      </c>
      <c r="D96" s="203"/>
      <c r="E96" s="203"/>
      <c r="F96" s="203"/>
      <c r="G96" s="203"/>
      <c r="H96" s="203"/>
      <c r="I96" s="204"/>
    </row>
    <row r="97" spans="2:9" ht="59.15" customHeight="1" x14ac:dyDescent="0.35">
      <c r="B97" s="139" t="s">
        <v>115</v>
      </c>
      <c r="C97" s="202" t="s">
        <v>116</v>
      </c>
      <c r="D97" s="203"/>
      <c r="E97" s="203"/>
      <c r="F97" s="203"/>
      <c r="G97" s="203"/>
      <c r="H97" s="203"/>
      <c r="I97" s="204"/>
    </row>
    <row r="98" spans="2:9" ht="28" customHeight="1" x14ac:dyDescent="0.35">
      <c r="B98" s="139" t="s">
        <v>117</v>
      </c>
      <c r="C98" s="202" t="s">
        <v>118</v>
      </c>
      <c r="D98" s="203"/>
      <c r="E98" s="203"/>
      <c r="F98" s="203"/>
      <c r="G98" s="203"/>
      <c r="H98" s="203"/>
      <c r="I98" s="204"/>
    </row>
  </sheetData>
  <sheetProtection algorithmName="SHA-512" hashValue="RfPVwG1AoC4BFK63EW+f8Zqv3AGT4AffpUy2D3wN+4HVV8d2nr7gcUJufC4j0Vngu5zf0zyvrKHMqPBPEolvZA==" saltValue="AmzTpmBRAxkJA8fO4C18WA==" spinCount="100000" sheet="1" objects="1" scenarios="1" selectLockedCells="1"/>
  <mergeCells count="55">
    <mergeCell ref="B53:I53"/>
    <mergeCell ref="B57:I57"/>
    <mergeCell ref="B58:I58"/>
    <mergeCell ref="C89:I89"/>
    <mergeCell ref="C76:I76"/>
    <mergeCell ref="C77:I77"/>
    <mergeCell ref="C78:I78"/>
    <mergeCell ref="C79:I79"/>
    <mergeCell ref="C80:I80"/>
    <mergeCell ref="C81:I81"/>
    <mergeCell ref="C82:I82"/>
    <mergeCell ref="C83:I83"/>
    <mergeCell ref="C62:I62"/>
    <mergeCell ref="C63:I63"/>
    <mergeCell ref="C64:I64"/>
    <mergeCell ref="C66:I66"/>
    <mergeCell ref="C91:I91"/>
    <mergeCell ref="C92:I92"/>
    <mergeCell ref="C95:I95"/>
    <mergeCell ref="C84:I84"/>
    <mergeCell ref="C85:I85"/>
    <mergeCell ref="C86:I86"/>
    <mergeCell ref="C87:I87"/>
    <mergeCell ref="C88:I88"/>
    <mergeCell ref="B2:I2"/>
    <mergeCell ref="B3:I3"/>
    <mergeCell ref="B47:I47"/>
    <mergeCell ref="C50:I50"/>
    <mergeCell ref="C51:I51"/>
    <mergeCell ref="G11:H22"/>
    <mergeCell ref="B4:I4"/>
    <mergeCell ref="G10:H10"/>
    <mergeCell ref="B46:I46"/>
    <mergeCell ref="B26:I26"/>
    <mergeCell ref="B28:I28"/>
    <mergeCell ref="B29:I29"/>
    <mergeCell ref="C48:I48"/>
    <mergeCell ref="C49:I49"/>
    <mergeCell ref="D31:H42"/>
    <mergeCell ref="C96:I96"/>
    <mergeCell ref="C97:I97"/>
    <mergeCell ref="C98:I98"/>
    <mergeCell ref="B60:I60"/>
    <mergeCell ref="B61:I61"/>
    <mergeCell ref="C70:I70"/>
    <mergeCell ref="C71:I71"/>
    <mergeCell ref="C72:I72"/>
    <mergeCell ref="C73:I73"/>
    <mergeCell ref="C75:I75"/>
    <mergeCell ref="C65:I65"/>
    <mergeCell ref="C67:I67"/>
    <mergeCell ref="C68:I68"/>
    <mergeCell ref="C69:I69"/>
    <mergeCell ref="C90:I90"/>
    <mergeCell ref="C74:I74"/>
  </mergeCells>
  <conditionalFormatting sqref="I36:I42 D43:I45">
    <cfRule type="cellIs" dxfId="10" priority="5" stopIfTrue="1" operator="equal">
      <formula>"NC"</formula>
    </cfRule>
    <cfRule type="cellIs" dxfId="9" priority="6" stopIfTrue="1" operator="equal">
      <formula>"C"</formula>
    </cfRule>
    <cfRule type="cellIs" dxfId="8" priority="7" stopIfTrue="1" operator="equal">
      <formula>"B"</formula>
    </cfRule>
    <cfRule type="cellIs" dxfId="7" priority="8" stopIfTrue="1" operator="equal">
      <formula>"A"</formula>
    </cfRule>
  </conditionalFormatting>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606DB-B4D8-41C1-995F-2990618BE750}">
  <sheetPr>
    <pageSetUpPr fitToPage="1"/>
  </sheetPr>
  <dimension ref="A3:E60"/>
  <sheetViews>
    <sheetView zoomScale="86" zoomScaleNormal="86" workbookViewId="0">
      <pane ySplit="5" topLeftCell="A6" activePane="bottomLeft" state="frozen"/>
      <selection pane="bottomLeft" activeCell="D24" sqref="D24"/>
    </sheetView>
  </sheetViews>
  <sheetFormatPr baseColWidth="10" defaultColWidth="10.81640625" defaultRowHeight="16" x14ac:dyDescent="0.4"/>
  <cols>
    <col min="1" max="1" width="21.81640625" style="169" customWidth="1"/>
    <col min="2" max="2" width="82.453125" style="169" customWidth="1"/>
    <col min="3" max="3" width="8.453125" style="169" customWidth="1"/>
    <col min="4" max="4" width="42.1796875" style="187" customWidth="1"/>
    <col min="5" max="5" width="112.1796875" style="169" customWidth="1"/>
    <col min="6" max="16384" width="10.81640625" style="169"/>
  </cols>
  <sheetData>
    <row r="3" spans="1:5" ht="16" customHeight="1" x14ac:dyDescent="0.4">
      <c r="A3" s="270" t="s">
        <v>119</v>
      </c>
      <c r="B3" s="272" t="s">
        <v>120</v>
      </c>
      <c r="C3" s="273"/>
      <c r="D3" s="276" t="s">
        <v>121</v>
      </c>
      <c r="E3" s="270" t="s">
        <v>122</v>
      </c>
    </row>
    <row r="4" spans="1:5" ht="16" customHeight="1" x14ac:dyDescent="0.4">
      <c r="A4" s="271"/>
      <c r="B4" s="274"/>
      <c r="C4" s="275"/>
      <c r="D4" s="277"/>
      <c r="E4" s="271"/>
    </row>
    <row r="5" spans="1:5" ht="42.65" customHeight="1" x14ac:dyDescent="0.4">
      <c r="A5" s="263" t="s">
        <v>123</v>
      </c>
      <c r="B5" s="188" t="s">
        <v>124</v>
      </c>
      <c r="C5" s="170"/>
      <c r="D5" s="171"/>
      <c r="E5" s="172" t="s">
        <v>126</v>
      </c>
    </row>
    <row r="6" spans="1:5" ht="64" x14ac:dyDescent="0.4">
      <c r="A6" s="264"/>
      <c r="B6" s="25" t="s">
        <v>127</v>
      </c>
      <c r="C6" s="173"/>
      <c r="D6" s="171"/>
      <c r="E6" s="172" t="s">
        <v>439</v>
      </c>
    </row>
    <row r="7" spans="1:5" ht="64.5" customHeight="1" x14ac:dyDescent="0.4">
      <c r="A7" s="264"/>
      <c r="B7" s="189" t="s">
        <v>129</v>
      </c>
      <c r="C7" s="174"/>
      <c r="D7" s="171"/>
      <c r="E7" s="172" t="s">
        <v>130</v>
      </c>
    </row>
    <row r="8" spans="1:5" ht="16" customHeight="1" x14ac:dyDescent="0.4">
      <c r="A8" s="264"/>
      <c r="B8" s="25" t="s">
        <v>131</v>
      </c>
      <c r="C8" s="173"/>
      <c r="D8" s="171"/>
      <c r="E8" s="175" t="s">
        <v>132</v>
      </c>
    </row>
    <row r="9" spans="1:5" ht="32" x14ac:dyDescent="0.4">
      <c r="A9" s="264"/>
      <c r="B9" s="25" t="s">
        <v>133</v>
      </c>
      <c r="C9" s="173"/>
      <c r="D9" s="171"/>
      <c r="E9" s="172" t="s">
        <v>134</v>
      </c>
    </row>
    <row r="10" spans="1:5" ht="112" x14ac:dyDescent="0.4">
      <c r="A10" s="264"/>
      <c r="B10" s="25" t="s">
        <v>135</v>
      </c>
      <c r="C10" s="173"/>
      <c r="D10" s="171"/>
      <c r="E10" s="172" t="s">
        <v>136</v>
      </c>
    </row>
    <row r="11" spans="1:5" ht="16" customHeight="1" x14ac:dyDescent="0.4">
      <c r="A11" s="264"/>
      <c r="B11" s="25" t="s">
        <v>137</v>
      </c>
      <c r="C11" s="173"/>
      <c r="D11" s="171"/>
      <c r="E11" s="175"/>
    </row>
    <row r="12" spans="1:5" ht="16" customHeight="1" x14ac:dyDescent="0.4">
      <c r="A12" s="264"/>
      <c r="B12" s="25" t="s">
        <v>138</v>
      </c>
      <c r="C12" s="173"/>
      <c r="D12" s="171"/>
      <c r="E12" s="172" t="s">
        <v>440</v>
      </c>
    </row>
    <row r="13" spans="1:5" ht="32" x14ac:dyDescent="0.4">
      <c r="A13" s="264"/>
      <c r="B13" s="25" t="s">
        <v>139</v>
      </c>
      <c r="C13" s="173"/>
      <c r="D13" s="171"/>
      <c r="E13" s="172" t="s">
        <v>140</v>
      </c>
    </row>
    <row r="14" spans="1:5" ht="42.65" customHeight="1" x14ac:dyDescent="0.4">
      <c r="A14" s="264"/>
      <c r="B14" s="189" t="s">
        <v>141</v>
      </c>
      <c r="C14" s="174"/>
      <c r="D14" s="171"/>
      <c r="E14" s="172" t="s">
        <v>142</v>
      </c>
    </row>
    <row r="15" spans="1:5" ht="30" customHeight="1" x14ac:dyDescent="0.4">
      <c r="A15" s="265"/>
      <c r="B15" s="190" t="s">
        <v>143</v>
      </c>
      <c r="C15" s="174"/>
      <c r="D15" s="171"/>
      <c r="E15" s="172" t="s">
        <v>441</v>
      </c>
    </row>
    <row r="16" spans="1:5" ht="64" x14ac:dyDescent="0.4">
      <c r="A16" s="268" t="s">
        <v>144</v>
      </c>
      <c r="B16" s="191" t="s">
        <v>145</v>
      </c>
      <c r="C16" s="174"/>
      <c r="D16" s="171"/>
      <c r="E16" s="172" t="s">
        <v>146</v>
      </c>
    </row>
    <row r="17" spans="1:5" ht="80" x14ac:dyDescent="0.4">
      <c r="A17" s="267"/>
      <c r="B17" s="189" t="s">
        <v>147</v>
      </c>
      <c r="C17" s="176"/>
      <c r="D17" s="171"/>
      <c r="E17" s="172" t="s">
        <v>442</v>
      </c>
    </row>
    <row r="18" spans="1:5" ht="49" customHeight="1" x14ac:dyDescent="0.4">
      <c r="A18" s="278" t="s">
        <v>148</v>
      </c>
      <c r="B18" s="192" t="s">
        <v>149</v>
      </c>
      <c r="C18" s="174"/>
      <c r="D18" s="171"/>
      <c r="E18" s="172" t="s">
        <v>443</v>
      </c>
    </row>
    <row r="19" spans="1:5" ht="55" customHeight="1" x14ac:dyDescent="0.4">
      <c r="A19" s="278"/>
      <c r="B19" s="193" t="s">
        <v>150</v>
      </c>
      <c r="C19" s="177"/>
      <c r="D19" s="178"/>
      <c r="E19" s="172" t="s">
        <v>151</v>
      </c>
    </row>
    <row r="20" spans="1:5" ht="18.649999999999999" customHeight="1" x14ac:dyDescent="0.4">
      <c r="A20" s="268" t="s">
        <v>152</v>
      </c>
      <c r="B20" s="192" t="s">
        <v>153</v>
      </c>
      <c r="C20" s="174"/>
      <c r="D20" s="171"/>
      <c r="E20" s="172" t="s">
        <v>154</v>
      </c>
    </row>
    <row r="21" spans="1:5" ht="30.65" customHeight="1" x14ac:dyDescent="0.4">
      <c r="A21" s="279"/>
      <c r="B21" s="194" t="s">
        <v>155</v>
      </c>
      <c r="C21" s="170"/>
      <c r="D21" s="171"/>
      <c r="E21" s="172" t="s">
        <v>156</v>
      </c>
    </row>
    <row r="22" spans="1:5" ht="53.15" customHeight="1" x14ac:dyDescent="0.4">
      <c r="A22" s="263" t="s">
        <v>157</v>
      </c>
      <c r="B22" s="195" t="s">
        <v>158</v>
      </c>
      <c r="C22" s="170"/>
      <c r="D22" s="171"/>
      <c r="E22" s="172" t="s">
        <v>159</v>
      </c>
    </row>
    <row r="23" spans="1:5" ht="128" x14ac:dyDescent="0.4">
      <c r="A23" s="264"/>
      <c r="B23" s="196" t="s">
        <v>160</v>
      </c>
      <c r="C23" s="174"/>
      <c r="D23" s="171"/>
      <c r="E23" s="172" t="s">
        <v>161</v>
      </c>
    </row>
    <row r="24" spans="1:5" ht="16" customHeight="1" x14ac:dyDescent="0.4">
      <c r="A24" s="265"/>
      <c r="B24" s="28" t="s">
        <v>162</v>
      </c>
      <c r="C24" s="179"/>
      <c r="D24" s="171" t="s">
        <v>397</v>
      </c>
      <c r="E24" s="172"/>
    </row>
    <row r="25" spans="1:5" ht="32" x14ac:dyDescent="0.4">
      <c r="A25" s="263" t="s">
        <v>163</v>
      </c>
      <c r="B25" s="28" t="s">
        <v>164</v>
      </c>
      <c r="C25" s="179"/>
      <c r="D25" s="171"/>
      <c r="E25" s="172" t="s">
        <v>166</v>
      </c>
    </row>
    <row r="26" spans="1:5" ht="33.75" customHeight="1" x14ac:dyDescent="0.4">
      <c r="A26" s="266"/>
      <c r="B26" s="196" t="s">
        <v>167</v>
      </c>
      <c r="C26" s="174"/>
      <c r="D26" s="171"/>
      <c r="E26" s="172" t="s">
        <v>168</v>
      </c>
    </row>
    <row r="27" spans="1:5" x14ac:dyDescent="0.4">
      <c r="A27" s="280"/>
      <c r="B27" s="28" t="s">
        <v>169</v>
      </c>
      <c r="C27" s="179"/>
      <c r="D27" s="171" t="s">
        <v>397</v>
      </c>
      <c r="E27" s="172" t="s">
        <v>168</v>
      </c>
    </row>
    <row r="28" spans="1:5" ht="31" customHeight="1" x14ac:dyDescent="0.4">
      <c r="A28" s="263" t="s">
        <v>170</v>
      </c>
      <c r="B28" s="197" t="s">
        <v>171</v>
      </c>
      <c r="C28" s="174"/>
      <c r="D28" s="171" t="s">
        <v>397</v>
      </c>
      <c r="E28" s="172" t="s">
        <v>172</v>
      </c>
    </row>
    <row r="29" spans="1:5" ht="31" x14ac:dyDescent="0.4">
      <c r="A29" s="264"/>
      <c r="B29" s="197" t="s">
        <v>173</v>
      </c>
      <c r="C29" s="174"/>
      <c r="D29" s="171"/>
      <c r="E29" s="172" t="s">
        <v>174</v>
      </c>
    </row>
    <row r="30" spans="1:5" ht="48" x14ac:dyDescent="0.4">
      <c r="A30" s="264"/>
      <c r="B30" s="198" t="s">
        <v>175</v>
      </c>
      <c r="C30" s="174"/>
      <c r="D30" s="171"/>
      <c r="E30" s="172" t="s">
        <v>176</v>
      </c>
    </row>
    <row r="31" spans="1:5" ht="32" x14ac:dyDescent="0.4">
      <c r="A31" s="264"/>
      <c r="B31" s="27" t="s">
        <v>177</v>
      </c>
      <c r="C31" s="179"/>
      <c r="D31" s="171"/>
      <c r="E31" s="172" t="s">
        <v>178</v>
      </c>
    </row>
    <row r="32" spans="1:5" ht="28" customHeight="1" x14ac:dyDescent="0.4">
      <c r="A32" s="264"/>
      <c r="B32" s="27" t="s">
        <v>179</v>
      </c>
      <c r="C32" s="179"/>
      <c r="D32" s="171"/>
      <c r="E32" s="172" t="s">
        <v>180</v>
      </c>
    </row>
    <row r="33" spans="1:5" ht="14.5" customHeight="1" x14ac:dyDescent="0.4">
      <c r="A33" s="264"/>
      <c r="B33" s="27" t="s">
        <v>181</v>
      </c>
      <c r="C33" s="179"/>
      <c r="D33" s="171" t="s">
        <v>397</v>
      </c>
      <c r="E33" s="172"/>
    </row>
    <row r="34" spans="1:5" ht="14.5" customHeight="1" x14ac:dyDescent="0.4">
      <c r="A34" s="265"/>
      <c r="B34" s="199" t="s">
        <v>182</v>
      </c>
      <c r="C34" s="180"/>
      <c r="D34" s="171"/>
      <c r="E34" s="172" t="s">
        <v>183</v>
      </c>
    </row>
    <row r="35" spans="1:5" ht="32" x14ac:dyDescent="0.4">
      <c r="A35" s="268" t="s">
        <v>184</v>
      </c>
      <c r="B35" s="200" t="s">
        <v>185</v>
      </c>
      <c r="C35" s="174"/>
      <c r="D35" s="171"/>
      <c r="E35" s="172" t="s">
        <v>186</v>
      </c>
    </row>
    <row r="36" spans="1:5" ht="123" customHeight="1" x14ac:dyDescent="0.4">
      <c r="A36" s="264"/>
      <c r="B36" s="27" t="s">
        <v>187</v>
      </c>
      <c r="C36" s="179"/>
      <c r="D36" s="171"/>
      <c r="E36" s="172" t="s">
        <v>188</v>
      </c>
    </row>
    <row r="37" spans="1:5" ht="112" x14ac:dyDescent="0.4">
      <c r="A37" s="264"/>
      <c r="B37" s="27" t="s">
        <v>189</v>
      </c>
      <c r="C37" s="179"/>
      <c r="D37" s="171" t="s">
        <v>190</v>
      </c>
      <c r="E37" s="172" t="s">
        <v>191</v>
      </c>
    </row>
    <row r="38" spans="1:5" ht="25" customHeight="1" x14ac:dyDescent="0.4">
      <c r="A38" s="264"/>
      <c r="B38" s="28" t="s">
        <v>192</v>
      </c>
      <c r="C38" s="181"/>
      <c r="D38" s="182"/>
      <c r="E38" s="183" t="s">
        <v>193</v>
      </c>
    </row>
    <row r="39" spans="1:5" ht="39.65" customHeight="1" x14ac:dyDescent="0.4">
      <c r="A39" s="265"/>
      <c r="B39" s="27" t="s">
        <v>194</v>
      </c>
      <c r="C39" s="179"/>
      <c r="D39" s="184"/>
      <c r="E39" s="172" t="s">
        <v>195</v>
      </c>
    </row>
    <row r="40" spans="1:5" x14ac:dyDescent="0.4">
      <c r="A40" s="263" t="s">
        <v>196</v>
      </c>
      <c r="B40" s="27" t="s">
        <v>197</v>
      </c>
      <c r="C40" s="179"/>
      <c r="D40" s="184"/>
      <c r="E40" s="172" t="s">
        <v>198</v>
      </c>
    </row>
    <row r="41" spans="1:5" ht="96" x14ac:dyDescent="0.4">
      <c r="A41" s="264"/>
      <c r="B41" s="28" t="s">
        <v>199</v>
      </c>
      <c r="C41" s="179"/>
      <c r="D41" s="184"/>
      <c r="E41" s="172" t="s">
        <v>200</v>
      </c>
    </row>
    <row r="42" spans="1:5" ht="48" x14ac:dyDescent="0.4">
      <c r="A42" s="269"/>
      <c r="B42" s="201" t="s">
        <v>201</v>
      </c>
      <c r="C42" s="174"/>
      <c r="D42" s="184"/>
      <c r="E42" s="172" t="s">
        <v>202</v>
      </c>
    </row>
    <row r="43" spans="1:5" ht="31" x14ac:dyDescent="0.4">
      <c r="A43" s="269"/>
      <c r="B43" s="198" t="s">
        <v>203</v>
      </c>
      <c r="C43" s="174"/>
      <c r="D43" s="184"/>
      <c r="E43" s="172" t="s">
        <v>204</v>
      </c>
    </row>
    <row r="44" spans="1:5" x14ac:dyDescent="0.4">
      <c r="A44" s="265"/>
      <c r="B44" s="27" t="s">
        <v>205</v>
      </c>
      <c r="C44" s="179"/>
      <c r="D44" s="184"/>
      <c r="E44" s="172" t="s">
        <v>206</v>
      </c>
    </row>
    <row r="45" spans="1:5" x14ac:dyDescent="0.4">
      <c r="A45" s="263" t="s">
        <v>207</v>
      </c>
      <c r="B45" s="27" t="s">
        <v>208</v>
      </c>
      <c r="C45" s="179"/>
      <c r="D45" s="184"/>
      <c r="E45" s="172" t="s">
        <v>209</v>
      </c>
    </row>
    <row r="46" spans="1:5" x14ac:dyDescent="0.4">
      <c r="A46" s="264"/>
      <c r="B46" s="27" t="s">
        <v>210</v>
      </c>
      <c r="C46" s="179"/>
      <c r="D46" s="184"/>
      <c r="E46" s="172" t="s">
        <v>211</v>
      </c>
    </row>
    <row r="47" spans="1:5" x14ac:dyDescent="0.4">
      <c r="A47" s="265"/>
      <c r="B47" s="27" t="s">
        <v>212</v>
      </c>
      <c r="C47" s="179"/>
      <c r="D47" s="184"/>
      <c r="E47" s="172" t="s">
        <v>213</v>
      </c>
    </row>
    <row r="48" spans="1:5" ht="112" x14ac:dyDescent="0.4">
      <c r="A48" s="263" t="s">
        <v>214</v>
      </c>
      <c r="B48" s="28" t="s">
        <v>215</v>
      </c>
      <c r="C48" s="179"/>
      <c r="D48" s="184"/>
      <c r="E48" s="172" t="s">
        <v>444</v>
      </c>
    </row>
    <row r="49" spans="1:5" ht="32" x14ac:dyDescent="0.4">
      <c r="A49" s="266"/>
      <c r="B49" s="197" t="s">
        <v>216</v>
      </c>
      <c r="C49" s="174"/>
      <c r="D49" s="184"/>
      <c r="E49" s="172" t="s">
        <v>217</v>
      </c>
    </row>
    <row r="50" spans="1:5" ht="48" x14ac:dyDescent="0.4">
      <c r="A50" s="267"/>
      <c r="B50" s="198" t="s">
        <v>218</v>
      </c>
      <c r="C50" s="174"/>
      <c r="D50" s="184"/>
      <c r="E50" s="172" t="s">
        <v>219</v>
      </c>
    </row>
    <row r="51" spans="1:5" x14ac:dyDescent="0.4">
      <c r="A51" s="263" t="s">
        <v>220</v>
      </c>
      <c r="B51" s="27" t="s">
        <v>221</v>
      </c>
      <c r="C51" s="179"/>
      <c r="D51" s="184"/>
      <c r="E51" s="172" t="s">
        <v>222</v>
      </c>
    </row>
    <row r="52" spans="1:5" ht="23.5" customHeight="1" x14ac:dyDescent="0.4">
      <c r="A52" s="264"/>
      <c r="B52" s="25" t="s">
        <v>223</v>
      </c>
      <c r="C52" s="173"/>
      <c r="D52" s="184"/>
      <c r="E52" s="172" t="s">
        <v>224</v>
      </c>
    </row>
    <row r="53" spans="1:5" ht="48" customHeight="1" x14ac:dyDescent="0.4">
      <c r="A53" s="265"/>
      <c r="B53" s="28" t="s">
        <v>225</v>
      </c>
      <c r="C53" s="179"/>
      <c r="D53" s="184"/>
      <c r="E53" s="172" t="s">
        <v>226</v>
      </c>
    </row>
    <row r="54" spans="1:5" ht="96" x14ac:dyDescent="0.4">
      <c r="A54" s="268" t="s">
        <v>227</v>
      </c>
      <c r="B54" s="192" t="s">
        <v>228</v>
      </c>
      <c r="C54" s="174"/>
      <c r="D54" s="184"/>
      <c r="E54" s="172" t="s">
        <v>229</v>
      </c>
    </row>
    <row r="55" spans="1:5" ht="96" x14ac:dyDescent="0.4">
      <c r="A55" s="265"/>
      <c r="B55" s="27" t="s">
        <v>230</v>
      </c>
      <c r="C55" s="179"/>
      <c r="D55" s="184"/>
      <c r="E55" s="172" t="s">
        <v>231</v>
      </c>
    </row>
    <row r="58" spans="1:5" ht="31" x14ac:dyDescent="0.4">
      <c r="A58" s="262" t="s">
        <v>232</v>
      </c>
      <c r="B58" s="262"/>
      <c r="C58" s="262"/>
      <c r="D58" s="262"/>
      <c r="E58" s="262"/>
    </row>
    <row r="59" spans="1:5" ht="16" customHeight="1" x14ac:dyDescent="0.4">
      <c r="A59" s="126"/>
      <c r="B59" s="126"/>
      <c r="C59" s="126"/>
      <c r="D59" s="185"/>
      <c r="E59" s="126"/>
    </row>
    <row r="60" spans="1:5" x14ac:dyDescent="0.4">
      <c r="A60" s="122"/>
      <c r="B60" s="122"/>
      <c r="C60" s="122"/>
      <c r="D60" s="186"/>
      <c r="E60" s="122"/>
    </row>
  </sheetData>
  <sheetProtection algorithmName="SHA-512" hashValue="Ajq2zfvFFiQH7De+oTgOIvJXnc+JphgMYp1oNnxORtWKCiSm+1Mclx709hG4R0C6ThzAluEhyyQHWnPKe9T4bA==" saltValue="TZpLiYBiTZcMqptcWnycrQ==" spinCount="100000" sheet="1" objects="1" scenarios="1" selectLockedCells="1"/>
  <mergeCells count="18">
    <mergeCell ref="A40:A44"/>
    <mergeCell ref="E3:E4"/>
    <mergeCell ref="B3:C4"/>
    <mergeCell ref="A3:A4"/>
    <mergeCell ref="D3:D4"/>
    <mergeCell ref="A18:A19"/>
    <mergeCell ref="A20:A21"/>
    <mergeCell ref="A22:A24"/>
    <mergeCell ref="A25:A27"/>
    <mergeCell ref="A28:A34"/>
    <mergeCell ref="A5:A15"/>
    <mergeCell ref="A16:A17"/>
    <mergeCell ref="A35:A39"/>
    <mergeCell ref="A58:E58"/>
    <mergeCell ref="A45:A47"/>
    <mergeCell ref="A48:A50"/>
    <mergeCell ref="A51:A53"/>
    <mergeCell ref="A54:A55"/>
  </mergeCells>
  <phoneticPr fontId="6" type="noConversion"/>
  <pageMargins left="0.70866141732283472" right="0.70866141732283472" top="0.74803149606299213" bottom="0.74803149606299213" header="0.31496062992125984" footer="0.31496062992125984"/>
  <pageSetup paperSize="8" scale="76" fitToHeight="0" orientation="landscape" horizontalDpi="1200" verticalDpi="1200" r:id="rId1"/>
  <drawing r:id="rId2"/>
  <extLst>
    <ext xmlns:x14="http://schemas.microsoft.com/office/spreadsheetml/2009/9/main" uri="{CCE6A557-97BC-4b89-ADB6-D9C93CAAB3DF}">
      <x14:dataValidations xmlns:xm="http://schemas.microsoft.com/office/excel/2006/main" xWindow="759" yWindow="750" count="7">
        <x14:dataValidation type="list" allowBlank="1" showInputMessage="1" showErrorMessage="1" errorTitle="Saisir une réponse dans la liste" error=" " promptTitle="Saisir un réponse dans la liste" prompt=" " xr:uid="{1B6AC3C8-0DA4-47A9-AC31-C35A3FC85B9D}">
          <x14:formula1>
            <xm:f>'Niveaux - paramètres'!$D$38:$H$38</xm:f>
          </x14:formula1>
          <xm:sqref>D38</xm:sqref>
        </x14:dataValidation>
        <x14:dataValidation type="list" errorStyle="warning" showInputMessage="1" showErrorMessage="1" errorTitle="Saisir une réponse dans la liste" error=" " promptTitle="Saisir une réponse dans la liste" prompt=" " xr:uid="{750D684A-658D-4558-9F9A-E22DEA82790D}">
          <x14:formula1>
            <xm:f>'Niveaux - paramètres'!$D$21:$H$21</xm:f>
          </x14:formula1>
          <xm:sqref>D21</xm:sqref>
        </x14:dataValidation>
        <x14:dataValidation type="list" errorStyle="warning" showInputMessage="1" showErrorMessage="1" errorTitle="Saisir une réponse dans la liste" error=" " promptTitle="Saisir une réponse dans la liste" prompt=" " xr:uid="{57AAB121-730F-4A96-B008-C972BD0FFC7F}">
          <x14:formula1>
            <xm:f>'Niveaux - paramètres'!$D$18:$H$18</xm:f>
          </x14:formula1>
          <xm:sqref>D18</xm:sqref>
        </x14:dataValidation>
        <x14:dataValidation type="list" allowBlank="1" showInputMessage="1" showErrorMessage="1" promptTitle="Saisir une réponse dans la liste" prompt="     " xr:uid="{A5C30258-2C07-45E0-94DB-353C08BBB87D}">
          <x14:formula1>
            <xm:f>'Niveaux - paramètres'!$D$19:$H$19</xm:f>
          </x14:formula1>
          <xm:sqref>D19</xm:sqref>
        </x14:dataValidation>
        <x14:dataValidation type="list" errorStyle="warning" showInputMessage="1" showErrorMessage="1" errorTitle="Saisir une réponse dans la liste" error=" " promptTitle="Saisir une réponse dans la liste" prompt="  " xr:uid="{8B0D5F85-ED88-481E-BEF6-A52A1F5D9049}">
          <x14:formula1>
            <xm:f>'Niveaux - paramètres'!$D$20:$H$20</xm:f>
          </x14:formula1>
          <xm:sqref>D20</xm:sqref>
        </x14:dataValidation>
        <x14:dataValidation type="list" allowBlank="1" showInputMessage="1" showErrorMessage="1" errorTitle="Saisir une réponse dans la liste" error=" " promptTitle="Saisir une réponse dans la liste" prompt=" " xr:uid="{5463A088-C7CB-492F-B362-88F3AEDE7D1A}">
          <x14:formula1>
            <xm:f>'Niveaux - paramètres'!D39:H39</xm:f>
          </x14:formula1>
          <xm:sqref>D39:D55</xm:sqref>
        </x14:dataValidation>
        <x14:dataValidation type="list" errorStyle="warning" showInputMessage="1" showErrorMessage="1" errorTitle="Saisir une réponse dans la liste" error=" " promptTitle="Saisir une réponse dans la liste" prompt=" " xr:uid="{00A049D6-95C7-488D-885E-2D953741F6D8}">
          <x14:formula1>
            <xm:f>'Niveaux - paramètres'!D5:H5</xm:f>
          </x14:formula1>
          <xm:sqref>D22:D36 D5:D17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F98C17-96D9-4651-93DE-D35E4803935F}">
  <dimension ref="C2:U35"/>
  <sheetViews>
    <sheetView zoomScale="80" zoomScaleNormal="80" workbookViewId="0"/>
  </sheetViews>
  <sheetFormatPr baseColWidth="10" defaultColWidth="10.81640625" defaultRowHeight="14.5" x14ac:dyDescent="0.35"/>
  <cols>
    <col min="1" max="1" width="10.81640625" style="1"/>
    <col min="2" max="2" width="5" style="1" customWidth="1"/>
    <col min="3" max="10" width="10.81640625" style="1" hidden="1" customWidth="1"/>
    <col min="11" max="11" width="10.81640625" style="1"/>
    <col min="12" max="12" width="39.7265625" style="1" customWidth="1"/>
    <col min="13" max="13" width="15.54296875" style="1" customWidth="1"/>
    <col min="14" max="14" width="25.81640625" style="1" customWidth="1"/>
    <col min="15" max="15" width="10.81640625" style="1"/>
    <col min="16" max="16" width="14.26953125" style="1" customWidth="1"/>
    <col min="17" max="17" width="56.1796875" style="1" customWidth="1"/>
    <col min="18" max="16384" width="10.81640625" style="1"/>
  </cols>
  <sheetData>
    <row r="2" spans="11:21" ht="44.5" customHeight="1" x14ac:dyDescent="0.35">
      <c r="K2" s="281" t="s">
        <v>233</v>
      </c>
      <c r="L2" s="282"/>
      <c r="M2" s="282"/>
      <c r="N2" s="282"/>
      <c r="O2" s="282"/>
      <c r="P2" s="282"/>
      <c r="Q2" s="282"/>
      <c r="R2" s="282"/>
      <c r="S2" s="282"/>
      <c r="T2" s="282"/>
      <c r="U2" s="283"/>
    </row>
    <row r="3" spans="11:21" x14ac:dyDescent="0.35">
      <c r="K3" s="78"/>
      <c r="L3" s="71"/>
      <c r="M3" s="71"/>
      <c r="N3" s="71"/>
      <c r="U3" s="79"/>
    </row>
    <row r="4" spans="11:21" ht="18.5" x14ac:dyDescent="0.45">
      <c r="K4" s="78"/>
      <c r="L4" s="93" t="s">
        <v>234</v>
      </c>
      <c r="M4" s="93"/>
      <c r="N4" s="93"/>
      <c r="O4" s="24"/>
      <c r="P4" s="287"/>
      <c r="Q4" s="287"/>
      <c r="U4" s="79"/>
    </row>
    <row r="5" spans="11:21" x14ac:dyDescent="0.35">
      <c r="K5" s="78"/>
      <c r="L5" s="72"/>
      <c r="M5" s="72"/>
      <c r="N5" s="72"/>
      <c r="U5" s="79"/>
    </row>
    <row r="6" spans="11:21" ht="32" x14ac:dyDescent="0.35">
      <c r="K6" s="78"/>
      <c r="L6" s="71"/>
      <c r="M6" s="89" t="s">
        <v>235</v>
      </c>
      <c r="N6" s="90" t="s">
        <v>236</v>
      </c>
      <c r="U6" s="79"/>
    </row>
    <row r="7" spans="11:21" ht="18.5" x14ac:dyDescent="0.4">
      <c r="K7" s="78"/>
      <c r="L7" s="91" t="s">
        <v>123</v>
      </c>
      <c r="M7" s="92">
        <f>AVERAGE('Niveaux - paramètres'!I5:I15)*(1/(COUNTA('Niveaux - paramètres'!$D$4:$G$4)))</f>
        <v>0</v>
      </c>
      <c r="N7" s="288">
        <f>(SUMPRODUCT(M7:M19,'Niveaux - paramètres'!A58:A70)/SUM('Niveaux - paramètres'!A58:A70))</f>
        <v>0</v>
      </c>
      <c r="U7" s="79"/>
    </row>
    <row r="8" spans="11:21" ht="18.5" x14ac:dyDescent="0.4">
      <c r="K8" s="78"/>
      <c r="L8" s="91" t="s">
        <v>144</v>
      </c>
      <c r="M8" s="92">
        <f>AVERAGE('Niveaux - paramètres'!I16:I17)*(1/(COUNTA('Niveaux - paramètres'!$D$4:$G$4)))</f>
        <v>0</v>
      </c>
      <c r="N8" s="289"/>
      <c r="U8" s="79"/>
    </row>
    <row r="9" spans="11:21" ht="18.5" x14ac:dyDescent="0.4">
      <c r="K9" s="78"/>
      <c r="L9" s="91" t="s">
        <v>148</v>
      </c>
      <c r="M9" s="92">
        <f>AVERAGE('Niveaux - paramètres'!I18:I19)*(1/(COUNTA('Niveaux - paramètres'!$D$4:$G$4)))</f>
        <v>0</v>
      </c>
      <c r="N9" s="289"/>
      <c r="U9" s="79"/>
    </row>
    <row r="10" spans="11:21" ht="18.5" x14ac:dyDescent="0.4">
      <c r="K10" s="78"/>
      <c r="L10" s="91" t="s">
        <v>152</v>
      </c>
      <c r="M10" s="92">
        <f>AVERAGE('Niveaux - paramètres'!I20:I21)*(1/(COUNTA('Niveaux - paramètres'!$D$4:$G$4)))</f>
        <v>0</v>
      </c>
      <c r="N10" s="289"/>
      <c r="U10" s="79"/>
    </row>
    <row r="11" spans="11:21" ht="18.5" x14ac:dyDescent="0.4">
      <c r="K11" s="78"/>
      <c r="L11" s="91" t="s">
        <v>157</v>
      </c>
      <c r="M11" s="92">
        <f>AVERAGE('Niveaux - paramètres'!I22:I24)*(1/(COUNTA('Niveaux - paramètres'!$D$4:$G$4)))</f>
        <v>0</v>
      </c>
      <c r="N11" s="289"/>
      <c r="U11" s="79"/>
    </row>
    <row r="12" spans="11:21" ht="18.5" x14ac:dyDescent="0.4">
      <c r="K12" s="78"/>
      <c r="L12" s="91" t="s">
        <v>163</v>
      </c>
      <c r="M12" s="92">
        <f>AVERAGE('Niveaux - paramètres'!I25:I27)*(1/(COUNTA('Niveaux - paramètres'!$D$4:$G$4)))</f>
        <v>0</v>
      </c>
      <c r="N12" s="289"/>
      <c r="U12" s="79"/>
    </row>
    <row r="13" spans="11:21" ht="18.5" x14ac:dyDescent="0.4">
      <c r="K13" s="78"/>
      <c r="L13" s="91" t="s">
        <v>170</v>
      </c>
      <c r="M13" s="92">
        <f>AVERAGE('Niveaux - paramètres'!I28:I34)*(1/(COUNTA('Niveaux - paramètres'!$D$4:$G$4)))</f>
        <v>0</v>
      </c>
      <c r="N13" s="289"/>
      <c r="U13" s="79"/>
    </row>
    <row r="14" spans="11:21" ht="18.5" x14ac:dyDescent="0.4">
      <c r="K14" s="78"/>
      <c r="L14" s="91" t="s">
        <v>184</v>
      </c>
      <c r="M14" s="92">
        <f>AVERAGE('Niveaux - paramètres'!I35:I39)*(1/(COUNTA('Niveaux - paramètres'!$D$4:$G$4)))</f>
        <v>0</v>
      </c>
      <c r="N14" s="289"/>
      <c r="U14" s="79"/>
    </row>
    <row r="15" spans="11:21" ht="18.5" x14ac:dyDescent="0.4">
      <c r="K15" s="78"/>
      <c r="L15" s="91" t="s">
        <v>196</v>
      </c>
      <c r="M15" s="92">
        <f>AVERAGE('Niveaux - paramètres'!I40:I44)*(1/(COUNTA('Niveaux - paramètres'!$D$4:$G$4)))</f>
        <v>0</v>
      </c>
      <c r="N15" s="289"/>
      <c r="U15" s="79"/>
    </row>
    <row r="16" spans="11:21" ht="18.5" x14ac:dyDescent="0.4">
      <c r="K16" s="78"/>
      <c r="L16" s="91" t="s">
        <v>207</v>
      </c>
      <c r="M16" s="92">
        <f>AVERAGE('Niveaux - paramètres'!I45:I47)*(1/(COUNTA('Niveaux - paramètres'!$D$4:$G$4)))</f>
        <v>0</v>
      </c>
      <c r="N16" s="289"/>
      <c r="U16" s="79"/>
    </row>
    <row r="17" spans="11:21" ht="18.5" x14ac:dyDescent="0.4">
      <c r="K17" s="78"/>
      <c r="L17" s="91" t="s">
        <v>214</v>
      </c>
      <c r="M17" s="92">
        <f>AVERAGE('Niveaux - paramètres'!I48:I50)*(1/(COUNTA('Niveaux - paramètres'!$D$4:$G$4)))</f>
        <v>0</v>
      </c>
      <c r="N17" s="289"/>
      <c r="U17" s="79"/>
    </row>
    <row r="18" spans="11:21" ht="18.5" x14ac:dyDescent="0.4">
      <c r="K18" s="78"/>
      <c r="L18" s="91" t="s">
        <v>220</v>
      </c>
      <c r="M18" s="92">
        <f>AVERAGE('Niveaux - paramètres'!I51:I53)*(1/(COUNTA('Niveaux - paramètres'!$D$4:$G$4)))</f>
        <v>0</v>
      </c>
      <c r="N18" s="289"/>
      <c r="U18" s="79"/>
    </row>
    <row r="19" spans="11:21" ht="18.5" x14ac:dyDescent="0.4">
      <c r="K19" s="78"/>
      <c r="L19" s="91" t="s">
        <v>227</v>
      </c>
      <c r="M19" s="92">
        <f>AVERAGE('Niveaux - paramètres'!I54:I55)*(1/(COUNTA('Niveaux - paramètres'!$D$4:$G$4)))</f>
        <v>0</v>
      </c>
      <c r="N19" s="290"/>
      <c r="U19" s="79"/>
    </row>
    <row r="20" spans="11:21" ht="17.149999999999999" customHeight="1" x14ac:dyDescent="0.45">
      <c r="K20" s="78"/>
      <c r="L20" s="73"/>
      <c r="M20" s="74"/>
      <c r="U20" s="79"/>
    </row>
    <row r="21" spans="11:21" ht="20.5" customHeight="1" x14ac:dyDescent="0.35">
      <c r="K21" s="78"/>
      <c r="L21" s="284" t="s">
        <v>237</v>
      </c>
      <c r="M21" s="285"/>
      <c r="N21" s="285"/>
      <c r="O21" s="285"/>
      <c r="P21" s="286"/>
      <c r="U21" s="79"/>
    </row>
    <row r="22" spans="11:21" ht="16" x14ac:dyDescent="0.35">
      <c r="K22" s="78"/>
      <c r="L22" s="83" t="s">
        <v>32</v>
      </c>
      <c r="M22" s="75" t="s">
        <v>238</v>
      </c>
      <c r="N22" s="75"/>
      <c r="O22" s="75"/>
      <c r="P22" s="84"/>
      <c r="U22" s="79"/>
    </row>
    <row r="23" spans="11:21" ht="16" customHeight="1" x14ac:dyDescent="0.35">
      <c r="K23" s="78"/>
      <c r="L23" s="85" t="s">
        <v>34</v>
      </c>
      <c r="M23" s="76" t="s">
        <v>239</v>
      </c>
      <c r="N23" s="76"/>
      <c r="O23" s="76"/>
      <c r="P23" s="86"/>
      <c r="U23" s="79"/>
    </row>
    <row r="24" spans="11:21" ht="16" x14ac:dyDescent="0.35">
      <c r="K24" s="78"/>
      <c r="L24" s="87" t="s">
        <v>36</v>
      </c>
      <c r="M24" s="77" t="s">
        <v>240</v>
      </c>
      <c r="N24" s="77"/>
      <c r="O24" s="77"/>
      <c r="P24" s="88"/>
      <c r="U24" s="79"/>
    </row>
    <row r="25" spans="11:21" ht="16" x14ac:dyDescent="0.35">
      <c r="K25" s="78"/>
      <c r="L25" s="94" t="s">
        <v>38</v>
      </c>
      <c r="M25" s="95" t="s">
        <v>241</v>
      </c>
      <c r="N25" s="95"/>
      <c r="O25" s="95"/>
      <c r="P25" s="96"/>
      <c r="U25" s="79"/>
    </row>
    <row r="26" spans="11:21" x14ac:dyDescent="0.35">
      <c r="K26" s="78"/>
      <c r="U26" s="79"/>
    </row>
    <row r="27" spans="11:21" x14ac:dyDescent="0.35">
      <c r="K27" s="80"/>
      <c r="L27" s="81"/>
      <c r="M27" s="81"/>
      <c r="N27" s="81"/>
      <c r="O27" s="81"/>
      <c r="P27" s="81"/>
      <c r="Q27" s="81"/>
      <c r="R27" s="81"/>
      <c r="S27" s="81"/>
      <c r="T27" s="81"/>
      <c r="U27" s="82"/>
    </row>
    <row r="35" spans="14:14" x14ac:dyDescent="0.35">
      <c r="N35" s="68"/>
    </row>
  </sheetData>
  <sheetProtection algorithmName="SHA-512" hashValue="9+ldxEFnp/+1/s8AkE6OX3gtw6nshfDcNyBzs7NWXStyuIUHKqFBnSHqLR+obMZMU/p0B58d1kKQQo3UL4rDdA==" saltValue="EbyK0tmpdT1a+rNHjDzIKQ==" spinCount="100000" sheet="1" objects="1" scenarios="1"/>
  <mergeCells count="4">
    <mergeCell ref="K2:U2"/>
    <mergeCell ref="L21:P21"/>
    <mergeCell ref="P4:Q4"/>
    <mergeCell ref="N7:N19"/>
  </mergeCells>
  <conditionalFormatting sqref="M7:M19">
    <cfRule type="cellIs" dxfId="6" priority="6" operator="between">
      <formula>0.25</formula>
      <formula>0.5</formula>
    </cfRule>
    <cfRule type="cellIs" dxfId="5" priority="7" operator="between">
      <formula>0.5</formula>
      <formula>0.75</formula>
    </cfRule>
    <cfRule type="cellIs" dxfId="4" priority="8" operator="between">
      <formula>0.75</formula>
      <formula>1</formula>
    </cfRule>
  </conditionalFormatting>
  <conditionalFormatting sqref="M7:N19">
    <cfRule type="cellIs" dxfId="3" priority="4" operator="between">
      <formula>0</formula>
      <formula>0.25</formula>
    </cfRule>
  </conditionalFormatting>
  <conditionalFormatting sqref="N7:N19">
    <cfRule type="cellIs" dxfId="2" priority="1" operator="between">
      <formula>0.75</formula>
      <formula>1</formula>
    </cfRule>
    <cfRule type="cellIs" dxfId="1" priority="2" operator="between">
      <formula>0.5</formula>
      <formula>0.75</formula>
    </cfRule>
    <cfRule type="cellIs" dxfId="0" priority="3" operator="between">
      <formula>0.25</formula>
      <formula>0.5</formula>
    </cfRule>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A4EAEE-5A02-4090-8C9C-23EA91D21302}">
  <dimension ref="A1:J45"/>
  <sheetViews>
    <sheetView workbookViewId="0">
      <selection activeCell="D14" sqref="D14"/>
    </sheetView>
  </sheetViews>
  <sheetFormatPr baseColWidth="10" defaultColWidth="10.81640625" defaultRowHeight="14.5" x14ac:dyDescent="0.35"/>
  <cols>
    <col min="1" max="1" width="10.81640625" style="1"/>
    <col min="2" max="2" width="25.1796875" style="1" customWidth="1"/>
    <col min="3" max="3" width="24.81640625" style="1" customWidth="1"/>
    <col min="4" max="5" width="13.54296875" style="1" customWidth="1"/>
    <col min="6" max="6" width="54.7265625" style="1" customWidth="1"/>
    <col min="7" max="7" width="19.26953125" style="1" customWidth="1"/>
    <col min="8" max="8" width="8.81640625" style="1" customWidth="1"/>
    <col min="9" max="9" width="59.26953125" style="1" customWidth="1"/>
    <col min="10" max="10" width="13.453125" style="1" customWidth="1"/>
    <col min="11" max="11" width="44.1796875" style="1" customWidth="1"/>
    <col min="12" max="16384" width="10.81640625" style="1"/>
  </cols>
  <sheetData>
    <row r="1" spans="1:10" ht="60" customHeight="1" x14ac:dyDescent="0.35"/>
    <row r="2" spans="1:10" ht="57" customHeight="1" x14ac:dyDescent="0.4">
      <c r="A2" s="291" t="s">
        <v>242</v>
      </c>
      <c r="B2" s="291"/>
      <c r="C2" s="292" t="s">
        <v>243</v>
      </c>
      <c r="D2" s="293"/>
      <c r="E2" s="37"/>
      <c r="F2" s="294" t="s">
        <v>244</v>
      </c>
      <c r="G2" s="295"/>
      <c r="H2" s="43"/>
      <c r="I2" s="296" t="s">
        <v>245</v>
      </c>
      <c r="J2" s="293"/>
    </row>
    <row r="3" spans="1:10" ht="35.15" customHeight="1" x14ac:dyDescent="0.35">
      <c r="A3" s="34"/>
      <c r="B3" s="44" t="s">
        <v>246</v>
      </c>
      <c r="C3" s="48" t="s">
        <v>247</v>
      </c>
      <c r="D3" s="35"/>
      <c r="E3" s="38"/>
      <c r="F3" s="26" t="s">
        <v>248</v>
      </c>
      <c r="G3" s="39"/>
      <c r="H3" s="41"/>
      <c r="I3" s="50" t="s">
        <v>249</v>
      </c>
      <c r="J3" s="32"/>
    </row>
    <row r="4" spans="1:10" ht="35.15" customHeight="1" x14ac:dyDescent="0.35">
      <c r="B4" s="44" t="s">
        <v>250</v>
      </c>
      <c r="C4" s="48" t="s">
        <v>251</v>
      </c>
      <c r="D4" s="35"/>
      <c r="E4" s="38"/>
      <c r="F4" s="27" t="s">
        <v>252</v>
      </c>
      <c r="G4" s="39"/>
      <c r="H4" s="41"/>
      <c r="I4" s="25" t="s">
        <v>253</v>
      </c>
      <c r="J4" s="42"/>
    </row>
    <row r="5" spans="1:10" ht="35.15" customHeight="1" x14ac:dyDescent="0.35">
      <c r="A5" s="33"/>
      <c r="B5" s="45" t="s">
        <v>254</v>
      </c>
      <c r="C5" s="49" t="s">
        <v>255</v>
      </c>
      <c r="D5" s="36"/>
      <c r="E5" s="38"/>
      <c r="F5" s="25" t="s">
        <v>256</v>
      </c>
      <c r="G5" s="42"/>
      <c r="H5" s="41"/>
      <c r="I5" s="50" t="s">
        <v>257</v>
      </c>
      <c r="J5" s="32"/>
    </row>
    <row r="6" spans="1:10" ht="35.15" customHeight="1" x14ac:dyDescent="0.35">
      <c r="A6" s="33"/>
      <c r="B6" s="46" t="s">
        <v>258</v>
      </c>
      <c r="F6" s="25" t="s">
        <v>259</v>
      </c>
      <c r="G6" s="42"/>
      <c r="H6" s="41"/>
      <c r="I6" s="50" t="s">
        <v>260</v>
      </c>
      <c r="J6" s="32"/>
    </row>
    <row r="7" spans="1:10" ht="35.15" customHeight="1" x14ac:dyDescent="0.35">
      <c r="A7" s="33"/>
      <c r="B7" s="46" t="s">
        <v>261</v>
      </c>
      <c r="F7" s="25" t="s">
        <v>262</v>
      </c>
      <c r="G7" s="42"/>
      <c r="H7" s="41"/>
      <c r="I7" s="50" t="s">
        <v>263</v>
      </c>
      <c r="J7" s="32"/>
    </row>
    <row r="8" spans="1:10" ht="35.15" customHeight="1" x14ac:dyDescent="0.35">
      <c r="A8" s="33"/>
      <c r="B8" s="46" t="s">
        <v>264</v>
      </c>
      <c r="F8" s="25" t="s">
        <v>265</v>
      </c>
      <c r="G8" s="32"/>
      <c r="H8" s="41"/>
      <c r="I8" s="50" t="s">
        <v>266</v>
      </c>
      <c r="J8" s="32"/>
    </row>
    <row r="9" spans="1:10" ht="35.15" customHeight="1" x14ac:dyDescent="0.35">
      <c r="A9" s="33"/>
      <c r="B9" s="46" t="s">
        <v>267</v>
      </c>
      <c r="F9" s="27" t="s">
        <v>268</v>
      </c>
      <c r="G9" s="39"/>
      <c r="H9" s="41"/>
      <c r="I9" s="27" t="s">
        <v>269</v>
      </c>
      <c r="J9" s="42"/>
    </row>
    <row r="10" spans="1:10" ht="35.15" customHeight="1" x14ac:dyDescent="0.35">
      <c r="A10" s="33"/>
      <c r="B10" s="46" t="s">
        <v>270</v>
      </c>
      <c r="F10" s="25" t="s">
        <v>271</v>
      </c>
      <c r="G10" s="42"/>
      <c r="H10" s="41"/>
      <c r="I10" s="50" t="s">
        <v>272</v>
      </c>
      <c r="J10" s="32"/>
    </row>
    <row r="11" spans="1:10" ht="35.15" customHeight="1" x14ac:dyDescent="0.35">
      <c r="A11" s="33"/>
      <c r="B11" s="46" t="s">
        <v>273</v>
      </c>
      <c r="F11" s="25" t="s">
        <v>274</v>
      </c>
      <c r="G11" s="42"/>
      <c r="H11" s="41"/>
      <c r="I11" s="50" t="s">
        <v>275</v>
      </c>
      <c r="J11" s="32"/>
    </row>
    <row r="12" spans="1:10" ht="35.15" customHeight="1" x14ac:dyDescent="0.35">
      <c r="A12" s="33"/>
      <c r="B12" s="46" t="s">
        <v>276</v>
      </c>
      <c r="F12" s="27" t="s">
        <v>277</v>
      </c>
      <c r="G12" s="39"/>
      <c r="H12" s="41"/>
      <c r="I12" s="50" t="s">
        <v>278</v>
      </c>
      <c r="J12" s="32"/>
    </row>
    <row r="13" spans="1:10" ht="35.15" customHeight="1" x14ac:dyDescent="0.35">
      <c r="A13" s="33"/>
      <c r="B13" s="46" t="s">
        <v>279</v>
      </c>
      <c r="F13" s="27" t="s">
        <v>280</v>
      </c>
      <c r="G13" s="39"/>
      <c r="H13" s="41"/>
      <c r="I13" s="50" t="s">
        <v>281</v>
      </c>
      <c r="J13" s="32"/>
    </row>
    <row r="14" spans="1:10" ht="35.15" customHeight="1" x14ac:dyDescent="0.35">
      <c r="A14" s="33"/>
      <c r="B14" s="46" t="s">
        <v>282</v>
      </c>
      <c r="F14" s="27" t="s">
        <v>283</v>
      </c>
      <c r="G14" s="39"/>
      <c r="H14" s="41"/>
      <c r="I14" s="50" t="s">
        <v>284</v>
      </c>
      <c r="J14" s="32"/>
    </row>
    <row r="15" spans="1:10" ht="35.15" customHeight="1" x14ac:dyDescent="0.35">
      <c r="A15" s="34"/>
      <c r="B15" s="47" t="s">
        <v>79</v>
      </c>
      <c r="F15" s="27" t="s">
        <v>285</v>
      </c>
      <c r="G15" s="39"/>
      <c r="H15" s="41"/>
      <c r="I15" s="50" t="s">
        <v>286</v>
      </c>
      <c r="J15" s="32"/>
    </row>
    <row r="16" spans="1:10" ht="35.15" customHeight="1" x14ac:dyDescent="0.35">
      <c r="A16" s="34"/>
      <c r="B16" s="29" t="s">
        <v>287</v>
      </c>
      <c r="F16" s="27" t="s">
        <v>288</v>
      </c>
      <c r="G16" s="39"/>
      <c r="H16" s="41"/>
      <c r="I16" s="50" t="s">
        <v>289</v>
      </c>
      <c r="J16" s="32"/>
    </row>
    <row r="17" spans="1:10" ht="35.15" customHeight="1" x14ac:dyDescent="0.35">
      <c r="A17" s="34"/>
      <c r="B17" s="29" t="s">
        <v>152</v>
      </c>
      <c r="F17" s="27" t="s">
        <v>290</v>
      </c>
      <c r="G17" s="39"/>
      <c r="H17" s="41"/>
      <c r="I17" s="50" t="s">
        <v>291</v>
      </c>
      <c r="J17" s="32"/>
    </row>
    <row r="18" spans="1:10" ht="35.15" customHeight="1" x14ac:dyDescent="0.35">
      <c r="F18" s="27" t="s">
        <v>292</v>
      </c>
      <c r="G18" s="39"/>
      <c r="H18" s="41"/>
      <c r="I18" s="50" t="s">
        <v>293</v>
      </c>
      <c r="J18" s="32"/>
    </row>
    <row r="19" spans="1:10" ht="35.15" customHeight="1" x14ac:dyDescent="0.35">
      <c r="F19" s="27" t="s">
        <v>294</v>
      </c>
      <c r="G19" s="39"/>
      <c r="H19" s="41"/>
      <c r="I19" s="50" t="s">
        <v>295</v>
      </c>
      <c r="J19" s="32"/>
    </row>
    <row r="20" spans="1:10" ht="35.15" customHeight="1" x14ac:dyDescent="0.35">
      <c r="F20" s="27"/>
      <c r="G20" s="39"/>
      <c r="H20" s="41"/>
      <c r="I20" s="50" t="s">
        <v>296</v>
      </c>
      <c r="J20" s="32"/>
    </row>
    <row r="21" spans="1:10" ht="35.15" customHeight="1" x14ac:dyDescent="0.35">
      <c r="F21" s="27" t="s">
        <v>297</v>
      </c>
      <c r="G21" s="39"/>
      <c r="H21" s="41"/>
      <c r="I21" s="50" t="s">
        <v>298</v>
      </c>
      <c r="J21" s="32"/>
    </row>
    <row r="22" spans="1:10" ht="35.15" customHeight="1" x14ac:dyDescent="0.35">
      <c r="F22" s="27" t="s">
        <v>299</v>
      </c>
      <c r="G22" s="39"/>
      <c r="H22" s="41"/>
      <c r="I22" s="50" t="s">
        <v>300</v>
      </c>
      <c r="J22" s="32"/>
    </row>
    <row r="23" spans="1:10" ht="35.15" customHeight="1" x14ac:dyDescent="0.35">
      <c r="F23" s="27" t="s">
        <v>301</v>
      </c>
      <c r="G23" s="39"/>
      <c r="H23" s="41"/>
      <c r="I23" s="50" t="s">
        <v>302</v>
      </c>
      <c r="J23" s="32"/>
    </row>
    <row r="24" spans="1:10" ht="35.15" customHeight="1" x14ac:dyDescent="0.35">
      <c r="F24" s="27" t="s">
        <v>303</v>
      </c>
      <c r="G24" s="39"/>
      <c r="H24" s="41"/>
      <c r="I24" s="50" t="s">
        <v>304</v>
      </c>
      <c r="J24" s="32"/>
    </row>
    <row r="25" spans="1:10" ht="35.15" customHeight="1" x14ac:dyDescent="0.35">
      <c r="F25" s="27" t="s">
        <v>305</v>
      </c>
      <c r="G25" s="39"/>
      <c r="H25" s="41"/>
      <c r="I25" s="50" t="s">
        <v>306</v>
      </c>
      <c r="J25" s="32"/>
    </row>
    <row r="26" spans="1:10" ht="35.15" customHeight="1" x14ac:dyDescent="0.35">
      <c r="F26" s="27" t="s">
        <v>307</v>
      </c>
      <c r="G26" s="39"/>
      <c r="H26" s="41"/>
      <c r="I26" s="50" t="s">
        <v>308</v>
      </c>
      <c r="J26" s="32"/>
    </row>
    <row r="27" spans="1:10" ht="35.15" customHeight="1" x14ac:dyDescent="0.35">
      <c r="F27" s="27" t="s">
        <v>309</v>
      </c>
      <c r="G27" s="39"/>
      <c r="H27" s="41"/>
      <c r="I27" s="50" t="s">
        <v>310</v>
      </c>
      <c r="J27" s="32"/>
    </row>
    <row r="28" spans="1:10" ht="35.15" customHeight="1" x14ac:dyDescent="0.35">
      <c r="F28" s="27" t="s">
        <v>311</v>
      </c>
      <c r="G28" s="39"/>
      <c r="H28" s="41"/>
      <c r="I28" s="50" t="s">
        <v>312</v>
      </c>
      <c r="J28" s="32"/>
    </row>
    <row r="29" spans="1:10" ht="35.15" customHeight="1" x14ac:dyDescent="0.35">
      <c r="F29" s="27" t="s">
        <v>313</v>
      </c>
      <c r="G29" s="39"/>
      <c r="H29" s="41"/>
      <c r="I29" s="50" t="s">
        <v>314</v>
      </c>
      <c r="J29" s="32"/>
    </row>
    <row r="30" spans="1:10" ht="35.15" customHeight="1" x14ac:dyDescent="0.35">
      <c r="F30" s="27" t="s">
        <v>315</v>
      </c>
      <c r="G30" s="39"/>
      <c r="H30" s="41"/>
      <c r="I30" s="50" t="s">
        <v>316</v>
      </c>
      <c r="J30" s="32"/>
    </row>
    <row r="31" spans="1:10" ht="35.15" customHeight="1" x14ac:dyDescent="0.35">
      <c r="F31" s="27" t="s">
        <v>317</v>
      </c>
      <c r="G31" s="31"/>
      <c r="H31" s="40"/>
      <c r="I31" s="27" t="s">
        <v>318</v>
      </c>
      <c r="J31" s="32"/>
    </row>
    <row r="32" spans="1:10" ht="35.15" customHeight="1" x14ac:dyDescent="0.35">
      <c r="F32" s="27" t="s">
        <v>319</v>
      </c>
      <c r="G32" s="31"/>
      <c r="H32" s="40"/>
      <c r="I32" s="30" t="s">
        <v>320</v>
      </c>
      <c r="J32" s="32"/>
    </row>
    <row r="33" spans="6:10" ht="35.15" customHeight="1" x14ac:dyDescent="0.35">
      <c r="F33" s="27" t="s">
        <v>321</v>
      </c>
      <c r="G33" s="31"/>
      <c r="H33" s="40"/>
      <c r="I33" s="30" t="s">
        <v>322</v>
      </c>
      <c r="J33" s="32"/>
    </row>
    <row r="34" spans="6:10" ht="35.15" customHeight="1" x14ac:dyDescent="0.35">
      <c r="F34" s="27" t="s">
        <v>323</v>
      </c>
      <c r="G34" s="31"/>
      <c r="H34" s="40"/>
      <c r="I34" s="30" t="s">
        <v>324</v>
      </c>
      <c r="J34" s="32"/>
    </row>
    <row r="35" spans="6:10" ht="35.15" customHeight="1" x14ac:dyDescent="0.35">
      <c r="F35" s="27" t="s">
        <v>325</v>
      </c>
      <c r="G35" s="31"/>
      <c r="H35" s="40"/>
      <c r="I35" s="27" t="s">
        <v>326</v>
      </c>
      <c r="J35" s="42"/>
    </row>
    <row r="36" spans="6:10" ht="35.15" customHeight="1" x14ac:dyDescent="0.35">
      <c r="F36" s="27" t="s">
        <v>327</v>
      </c>
      <c r="G36" s="31"/>
      <c r="H36" s="40"/>
      <c r="I36" s="51"/>
    </row>
    <row r="37" spans="6:10" ht="35.15" customHeight="1" x14ac:dyDescent="0.35">
      <c r="F37" s="27" t="s">
        <v>328</v>
      </c>
      <c r="G37" s="31"/>
      <c r="H37" s="40"/>
      <c r="I37" s="51"/>
    </row>
    <row r="38" spans="6:10" ht="35.15" customHeight="1" x14ac:dyDescent="0.35">
      <c r="F38" s="27" t="s">
        <v>329</v>
      </c>
      <c r="G38" s="31"/>
      <c r="H38" s="40"/>
      <c r="I38" s="51"/>
    </row>
    <row r="39" spans="6:10" ht="35.15" customHeight="1" x14ac:dyDescent="0.35">
      <c r="F39" s="25" t="s">
        <v>330</v>
      </c>
      <c r="G39" s="42"/>
      <c r="H39" s="40"/>
      <c r="I39" s="51"/>
    </row>
    <row r="40" spans="6:10" ht="35.15" customHeight="1" x14ac:dyDescent="0.35">
      <c r="F40" s="28" t="s">
        <v>331</v>
      </c>
      <c r="G40" s="100"/>
      <c r="H40" s="40"/>
      <c r="I40" s="51"/>
    </row>
    <row r="41" spans="6:10" ht="35.15" customHeight="1" x14ac:dyDescent="0.35">
      <c r="F41" s="97" t="s">
        <v>332</v>
      </c>
      <c r="G41" s="100"/>
    </row>
    <row r="42" spans="6:10" ht="35.15" customHeight="1" x14ac:dyDescent="0.35">
      <c r="F42" s="97" t="s">
        <v>333</v>
      </c>
      <c r="G42" s="100"/>
    </row>
    <row r="43" spans="6:10" ht="35.15" customHeight="1" x14ac:dyDescent="0.35">
      <c r="F43" s="26" t="s">
        <v>334</v>
      </c>
      <c r="G43" s="31"/>
    </row>
    <row r="44" spans="6:10" ht="35.15" customHeight="1" x14ac:dyDescent="0.35">
      <c r="F44" s="26" t="s">
        <v>335</v>
      </c>
      <c r="G44" s="31"/>
    </row>
    <row r="45" spans="6:10" ht="35.15" customHeight="1" x14ac:dyDescent="0.35">
      <c r="F45" s="26" t="s">
        <v>336</v>
      </c>
      <c r="G45" s="31"/>
    </row>
  </sheetData>
  <mergeCells count="4">
    <mergeCell ref="A2:B2"/>
    <mergeCell ref="C2:D2"/>
    <mergeCell ref="F2:G2"/>
    <mergeCell ref="I2:J2"/>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1FDFC-E2DB-4F30-A041-21C58EF9F6A9}">
  <sheetPr>
    <pageSetUpPr fitToPage="1"/>
  </sheetPr>
  <dimension ref="A1:I70"/>
  <sheetViews>
    <sheetView topLeftCell="D32" zoomScale="112" zoomScaleNormal="112" workbookViewId="0">
      <selection activeCell="D32" sqref="A1:XFD1048576"/>
    </sheetView>
  </sheetViews>
  <sheetFormatPr baseColWidth="10" defaultColWidth="10.81640625" defaultRowHeight="14.5" x14ac:dyDescent="0.35"/>
  <cols>
    <col min="1" max="1" width="10.81640625" style="1"/>
    <col min="2" max="2" width="32.54296875" style="1" customWidth="1"/>
    <col min="3" max="3" width="86.7265625" style="1" customWidth="1"/>
    <col min="4" max="4" width="25.54296875" style="1" customWidth="1"/>
    <col min="5" max="5" width="35.81640625" style="1" customWidth="1"/>
    <col min="6" max="6" width="31.54296875" style="1" customWidth="1"/>
    <col min="7" max="7" width="42.81640625" style="1" customWidth="1"/>
    <col min="8" max="8" width="11.81640625" style="1" customWidth="1"/>
    <col min="9" max="16384" width="10.81640625" style="1"/>
  </cols>
  <sheetData>
    <row r="1" spans="1:9" ht="16" customHeight="1" x14ac:dyDescent="0.4">
      <c r="A1" s="320" t="s">
        <v>337</v>
      </c>
      <c r="B1" s="321" t="s">
        <v>119</v>
      </c>
      <c r="C1" s="321" t="s">
        <v>120</v>
      </c>
      <c r="D1" s="318" t="s">
        <v>338</v>
      </c>
      <c r="E1" s="319"/>
      <c r="F1" s="319"/>
      <c r="G1" s="319"/>
      <c r="H1" s="319"/>
    </row>
    <row r="2" spans="1:9" ht="16" customHeight="1" x14ac:dyDescent="0.35">
      <c r="A2" s="320"/>
      <c r="B2" s="322"/>
      <c r="C2" s="322"/>
      <c r="D2" s="14" t="s">
        <v>339</v>
      </c>
      <c r="E2" s="14" t="s">
        <v>340</v>
      </c>
      <c r="F2" s="14" t="s">
        <v>341</v>
      </c>
      <c r="G2" s="14" t="s">
        <v>342</v>
      </c>
      <c r="H2" s="15" t="s">
        <v>343</v>
      </c>
    </row>
    <row r="3" spans="1:9" ht="16" customHeight="1" x14ac:dyDescent="0.35">
      <c r="A3" s="320"/>
      <c r="B3" s="322"/>
      <c r="C3" s="322"/>
      <c r="D3" s="324" t="s">
        <v>344</v>
      </c>
      <c r="E3" s="325"/>
      <c r="F3" s="325"/>
      <c r="G3" s="325"/>
      <c r="H3" s="326"/>
    </row>
    <row r="4" spans="1:9" ht="16" customHeight="1" thickBot="1" x14ac:dyDescent="0.4">
      <c r="A4" s="320"/>
      <c r="B4" s="322"/>
      <c r="C4" s="322"/>
      <c r="D4" s="52">
        <v>1</v>
      </c>
      <c r="E4" s="52">
        <v>2</v>
      </c>
      <c r="F4" s="52">
        <v>3</v>
      </c>
      <c r="G4" s="52">
        <v>4</v>
      </c>
      <c r="H4" s="52">
        <v>0</v>
      </c>
      <c r="I4" s="69" t="s">
        <v>345</v>
      </c>
    </row>
    <row r="5" spans="1:9" x14ac:dyDescent="0.35">
      <c r="A5" s="323">
        <v>2</v>
      </c>
      <c r="B5" s="312" t="s">
        <v>123</v>
      </c>
      <c r="C5" s="53" t="s">
        <v>346</v>
      </c>
      <c r="D5" s="54" t="s">
        <v>125</v>
      </c>
      <c r="E5" s="55" t="s">
        <v>347</v>
      </c>
      <c r="F5" s="54" t="s">
        <v>348</v>
      </c>
      <c r="G5" s="54" t="s">
        <v>349</v>
      </c>
      <c r="H5" s="101"/>
      <c r="I5" s="106" cm="1">
        <f t="array" ref="I5">_xlfn.IFS('Mon Diag RSE'!D5='Niveaux - paramètres'!D5,1,'Mon Diag RSE'!D5='Niveaux - paramètres'!E5,2,'Mon Diag RSE'!D5='Niveaux - paramètres'!F5,3,'Mon Diag RSE'!D5='Niveaux - paramètres'!G5,4,'Mon Diag RSE'!D5='Niveaux - paramètres'!H5,0)</f>
        <v>0</v>
      </c>
    </row>
    <row r="6" spans="1:9" ht="29" x14ac:dyDescent="0.35">
      <c r="A6" s="323"/>
      <c r="B6" s="327"/>
      <c r="C6" s="7" t="s">
        <v>127</v>
      </c>
      <c r="D6" s="6" t="s">
        <v>128</v>
      </c>
      <c r="E6" s="4" t="s">
        <v>350</v>
      </c>
      <c r="F6" s="4" t="s">
        <v>351</v>
      </c>
      <c r="G6" s="4" t="s">
        <v>352</v>
      </c>
      <c r="H6" s="102"/>
      <c r="I6" s="107" cm="1">
        <f t="array" ref="I6">_xlfn.IFS('Mon Diag RSE'!D6='Niveaux - paramètres'!D6,1,'Mon Diag RSE'!D6='Niveaux - paramètres'!E6,2,'Mon Diag RSE'!D6='Niveaux - paramètres'!F6,3,'Mon Diag RSE'!D6='Niveaux - paramètres'!G6,4,'Mon Diag RSE'!D6='Niveaux - paramètres'!H6,0)</f>
        <v>0</v>
      </c>
    </row>
    <row r="7" spans="1:9" ht="29" x14ac:dyDescent="0.35">
      <c r="A7" s="323"/>
      <c r="B7" s="327"/>
      <c r="C7" s="2" t="s">
        <v>353</v>
      </c>
      <c r="D7" s="6" t="s">
        <v>125</v>
      </c>
      <c r="E7" s="6" t="s">
        <v>354</v>
      </c>
      <c r="F7" s="4" t="s">
        <v>355</v>
      </c>
      <c r="G7" s="6" t="s">
        <v>356</v>
      </c>
      <c r="H7" s="102"/>
      <c r="I7" s="107" cm="1">
        <f t="array" ref="I7">_xlfn.IFS('Mon Diag RSE'!D7='Niveaux - paramètres'!D7,1,'Mon Diag RSE'!D7='Niveaux - paramètres'!E7,2,'Mon Diag RSE'!D7='Niveaux - paramètres'!F7,3,'Mon Diag RSE'!D7='Niveaux - paramètres'!G7,4,'Mon Diag RSE'!D7='Niveaux - paramètres'!H7,0)</f>
        <v>0</v>
      </c>
    </row>
    <row r="8" spans="1:9" x14ac:dyDescent="0.35">
      <c r="A8" s="323"/>
      <c r="B8" s="327"/>
      <c r="C8" s="7" t="s">
        <v>357</v>
      </c>
      <c r="D8" s="6" t="s">
        <v>125</v>
      </c>
      <c r="E8" s="6" t="s">
        <v>358</v>
      </c>
      <c r="F8" s="6" t="s">
        <v>359</v>
      </c>
      <c r="G8" s="6" t="s">
        <v>360</v>
      </c>
      <c r="H8" s="102"/>
      <c r="I8" s="107" cm="1">
        <f t="array" ref="I8">_xlfn.IFS('Mon Diag RSE'!D8='Niveaux - paramètres'!D8,1,'Mon Diag RSE'!D8='Niveaux - paramètres'!E8,2,'Mon Diag RSE'!D8='Niveaux - paramètres'!F8,3,'Mon Diag RSE'!D8='Niveaux - paramètres'!G8,4,'Mon Diag RSE'!D8='Niveaux - paramètres'!H8,0)</f>
        <v>0</v>
      </c>
    </row>
    <row r="9" spans="1:9" x14ac:dyDescent="0.35">
      <c r="A9" s="323"/>
      <c r="B9" s="327"/>
      <c r="C9" s="7" t="s">
        <v>133</v>
      </c>
      <c r="D9" s="6" t="s">
        <v>125</v>
      </c>
      <c r="E9" s="6" t="s">
        <v>358</v>
      </c>
      <c r="F9" s="6" t="s">
        <v>361</v>
      </c>
      <c r="G9" s="6" t="s">
        <v>362</v>
      </c>
      <c r="H9" s="102"/>
      <c r="I9" s="107" cm="1">
        <f t="array" ref="I9">_xlfn.IFS('Mon Diag RSE'!D9='Niveaux - paramètres'!D9,1,'Mon Diag RSE'!D9='Niveaux - paramètres'!E9,2,'Mon Diag RSE'!D9='Niveaux - paramètres'!F9,3,'Mon Diag RSE'!D9='Niveaux - paramètres'!G9,4,'Mon Diag RSE'!D9='Niveaux - paramètres'!H9,0)</f>
        <v>0</v>
      </c>
    </row>
    <row r="10" spans="1:9" x14ac:dyDescent="0.35">
      <c r="A10" s="323"/>
      <c r="B10" s="327"/>
      <c r="C10" s="7" t="s">
        <v>135</v>
      </c>
      <c r="D10" s="6" t="s">
        <v>125</v>
      </c>
      <c r="E10" s="6" t="s">
        <v>358</v>
      </c>
      <c r="F10" s="6" t="s">
        <v>361</v>
      </c>
      <c r="G10" s="6" t="s">
        <v>363</v>
      </c>
      <c r="H10" s="102"/>
      <c r="I10" s="107" cm="1">
        <f t="array" ref="I10">_xlfn.IFS('Mon Diag RSE'!D10='Niveaux - paramètres'!D10,1,'Mon Diag RSE'!D10='Niveaux - paramètres'!E10,2,'Mon Diag RSE'!D10='Niveaux - paramètres'!F10,3,'Mon Diag RSE'!D10='Niveaux - paramètres'!G10,4,'Mon Diag RSE'!D10='Niveaux - paramètres'!H10,0)</f>
        <v>0</v>
      </c>
    </row>
    <row r="11" spans="1:9" x14ac:dyDescent="0.35">
      <c r="A11" s="323"/>
      <c r="B11" s="327"/>
      <c r="C11" s="7" t="s">
        <v>364</v>
      </c>
      <c r="D11" s="6" t="s">
        <v>125</v>
      </c>
      <c r="E11" s="6" t="s">
        <v>365</v>
      </c>
      <c r="F11" s="6" t="s">
        <v>366</v>
      </c>
      <c r="G11" s="6" t="s">
        <v>367</v>
      </c>
      <c r="H11" s="102"/>
      <c r="I11" s="107" cm="1">
        <f t="array" ref="I11">_xlfn.IFS('Mon Diag RSE'!D11='Niveaux - paramètres'!D11,1,'Mon Diag RSE'!D11='Niveaux - paramètres'!E11,2,'Mon Diag RSE'!D11='Niveaux - paramètres'!F11,3,'Mon Diag RSE'!D11='Niveaux - paramètres'!G11,4,'Mon Diag RSE'!D11='Niveaux - paramètres'!H11,0)</f>
        <v>0</v>
      </c>
    </row>
    <row r="12" spans="1:9" x14ac:dyDescent="0.35">
      <c r="A12" s="323"/>
      <c r="B12" s="327"/>
      <c r="C12" s="7" t="s">
        <v>138</v>
      </c>
      <c r="D12" s="6" t="s">
        <v>125</v>
      </c>
      <c r="E12" s="6" t="s">
        <v>358</v>
      </c>
      <c r="F12" s="6" t="s">
        <v>368</v>
      </c>
      <c r="G12" s="6" t="s">
        <v>369</v>
      </c>
      <c r="H12" s="102"/>
      <c r="I12" s="107" cm="1">
        <f t="array" ref="I12">_xlfn.IFS('Mon Diag RSE'!D12='Niveaux - paramètres'!D12,1,'Mon Diag RSE'!D12='Niveaux - paramètres'!E12,2,'Mon Diag RSE'!D12='Niveaux - paramètres'!F12,3,'Mon Diag RSE'!D12='Niveaux - paramètres'!G12,4,'Mon Diag RSE'!D12='Niveaux - paramètres'!H12,0)</f>
        <v>0</v>
      </c>
    </row>
    <row r="13" spans="1:9" x14ac:dyDescent="0.35">
      <c r="A13" s="323"/>
      <c r="B13" s="327"/>
      <c r="C13" s="7" t="s">
        <v>139</v>
      </c>
      <c r="D13" s="6" t="s">
        <v>125</v>
      </c>
      <c r="E13" s="6" t="s">
        <v>370</v>
      </c>
      <c r="F13" s="6" t="s">
        <v>371</v>
      </c>
      <c r="G13" s="6" t="s">
        <v>372</v>
      </c>
      <c r="H13" s="102"/>
      <c r="I13" s="107" cm="1">
        <f t="array" ref="I13">_xlfn.IFS('Mon Diag RSE'!D13='Niveaux - paramètres'!D13,1,'Mon Diag RSE'!D13='Niveaux - paramètres'!E13,2,'Mon Diag RSE'!D13='Niveaux - paramètres'!F13,3,'Mon Diag RSE'!D13='Niveaux - paramètres'!G13,4,'Mon Diag RSE'!D13='Niveaux - paramètres'!H13,0)</f>
        <v>0</v>
      </c>
    </row>
    <row r="14" spans="1:9" ht="29" x14ac:dyDescent="0.35">
      <c r="A14" s="323"/>
      <c r="B14" s="327"/>
      <c r="C14" s="7" t="s">
        <v>373</v>
      </c>
      <c r="D14" s="6" t="s">
        <v>125</v>
      </c>
      <c r="E14" s="6" t="s">
        <v>358</v>
      </c>
      <c r="F14" s="6" t="s">
        <v>374</v>
      </c>
      <c r="G14" s="4" t="s">
        <v>375</v>
      </c>
      <c r="H14" s="102"/>
      <c r="I14" s="107" cm="1">
        <f t="array" ref="I14">_xlfn.IFS('Mon Diag RSE'!D14='Niveaux - paramètres'!D14,1,'Mon Diag RSE'!D14='Niveaux - paramètres'!E14,2,'Mon Diag RSE'!D14='Niveaux - paramètres'!F14,3,'Mon Diag RSE'!D14='Niveaux - paramètres'!G14,4,'Mon Diag RSE'!D14='Niveaux - paramètres'!H14,0)</f>
        <v>0</v>
      </c>
    </row>
    <row r="15" spans="1:9" ht="13.5" customHeight="1" thickBot="1" x14ac:dyDescent="0.4">
      <c r="A15" s="323"/>
      <c r="B15" s="327"/>
      <c r="C15" s="58" t="s">
        <v>376</v>
      </c>
      <c r="D15" s="59" t="s">
        <v>125</v>
      </c>
      <c r="E15" s="59" t="s">
        <v>358</v>
      </c>
      <c r="F15" s="60" t="s">
        <v>377</v>
      </c>
      <c r="G15" s="59" t="s">
        <v>378</v>
      </c>
      <c r="H15" s="103"/>
      <c r="I15" s="107" cm="1">
        <f t="array" ref="I15">_xlfn.IFS('Mon Diag RSE'!D15='Niveaux - paramètres'!D15,1,'Mon Diag RSE'!D15='Niveaux - paramètres'!E15,2,'Mon Diag RSE'!D15='Niveaux - paramètres'!F15,3,'Mon Diag RSE'!D15='Niveaux - paramètres'!G15,4,'Mon Diag RSE'!D15='Niveaux - paramètres'!H15,0)</f>
        <v>0</v>
      </c>
    </row>
    <row r="16" spans="1:9" ht="14.5" customHeight="1" x14ac:dyDescent="0.35">
      <c r="A16" s="297">
        <v>4</v>
      </c>
      <c r="B16" s="300" t="s">
        <v>144</v>
      </c>
      <c r="C16" s="61" t="s">
        <v>379</v>
      </c>
      <c r="D16" s="54" t="s">
        <v>125</v>
      </c>
      <c r="E16" s="54" t="s">
        <v>358</v>
      </c>
      <c r="F16" s="54" t="s">
        <v>380</v>
      </c>
      <c r="G16" s="54" t="s">
        <v>381</v>
      </c>
      <c r="H16" s="101"/>
      <c r="I16" s="107" cm="1">
        <f t="array" ref="I16">_xlfn.IFS('Mon Diag RSE'!D16='Niveaux - paramètres'!D16,1,'Mon Diag RSE'!D16='Niveaux - paramètres'!E16,2,'Mon Diag RSE'!D16='Niveaux - paramètres'!F16,3,'Mon Diag RSE'!D16='Niveaux - paramètres'!G16,4,'Mon Diag RSE'!D16='Niveaux - paramètres'!H16,0)</f>
        <v>0</v>
      </c>
    </row>
    <row r="17" spans="1:9" ht="40" customHeight="1" thickBot="1" x14ac:dyDescent="0.4">
      <c r="A17" s="299"/>
      <c r="B17" s="315"/>
      <c r="C17" s="58" t="s">
        <v>382</v>
      </c>
      <c r="D17" s="59" t="s">
        <v>125</v>
      </c>
      <c r="E17" s="59" t="s">
        <v>358</v>
      </c>
      <c r="F17" s="59" t="s">
        <v>380</v>
      </c>
      <c r="G17" s="59" t="s">
        <v>383</v>
      </c>
      <c r="H17" s="103"/>
      <c r="I17" s="107" cm="1">
        <f t="array" ref="I17">_xlfn.IFS('Mon Diag RSE'!D17='Niveaux - paramètres'!D17,1,'Mon Diag RSE'!D17='Niveaux - paramètres'!E17,2,'Mon Diag RSE'!D17='Niveaux - paramètres'!F17,3,'Mon Diag RSE'!D17='Niveaux - paramètres'!G17,4,'Mon Diag RSE'!D17='Niveaux - paramètres'!H17,0)</f>
        <v>0</v>
      </c>
    </row>
    <row r="18" spans="1:9" ht="23.5" customHeight="1" x14ac:dyDescent="0.35">
      <c r="A18" s="316">
        <v>4</v>
      </c>
      <c r="B18" s="312" t="s">
        <v>148</v>
      </c>
      <c r="C18" s="3" t="s">
        <v>149</v>
      </c>
      <c r="D18" s="59" t="s">
        <v>125</v>
      </c>
      <c r="E18" s="59" t="s">
        <v>358</v>
      </c>
      <c r="F18" s="98" t="s">
        <v>384</v>
      </c>
      <c r="G18" s="98" t="s">
        <v>381</v>
      </c>
      <c r="H18" s="102"/>
      <c r="I18" s="107" cm="1">
        <f t="array" ref="I18">_xlfn.IFS('Mon Diag RSE'!D18='Niveaux - paramètres'!D18,1,'Mon Diag RSE'!D18='Niveaux - paramètres'!E18,2,'Mon Diag RSE'!D18='Niveaux - paramètres'!F18,3,'Mon Diag RSE'!D18='Niveaux - paramètres'!G18,4,'Mon Diag RSE'!D18='Niveaux - paramètres'!H18,0)</f>
        <v>0</v>
      </c>
    </row>
    <row r="19" spans="1:9" ht="40" customHeight="1" thickBot="1" x14ac:dyDescent="0.4">
      <c r="A19" s="317"/>
      <c r="B19" s="313"/>
      <c r="C19" s="2" t="s">
        <v>385</v>
      </c>
      <c r="D19" s="6" t="s">
        <v>125</v>
      </c>
      <c r="E19" s="6" t="s">
        <v>358</v>
      </c>
      <c r="F19" s="6" t="s">
        <v>386</v>
      </c>
      <c r="G19" s="6" t="s">
        <v>381</v>
      </c>
      <c r="H19" s="102"/>
      <c r="I19" s="107" cm="1">
        <f t="array" ref="I19">_xlfn.IFS('Mon Diag RSE'!D19='Niveaux - paramètres'!D19,1,'Mon Diag RSE'!D19='Niveaux - paramètres'!E19,2,'Mon Diag RSE'!D19='Niveaux - paramètres'!F19,3,'Mon Diag RSE'!D19='Niveaux - paramètres'!G19,4,'Mon Diag RSE'!D19='Niveaux - paramètres'!H19,0)</f>
        <v>0</v>
      </c>
    </row>
    <row r="20" spans="1:9" ht="16.5" customHeight="1" x14ac:dyDescent="0.35">
      <c r="A20" s="297">
        <v>1</v>
      </c>
      <c r="B20" s="314" t="s">
        <v>152</v>
      </c>
      <c r="C20" s="2" t="s">
        <v>153</v>
      </c>
      <c r="D20" s="6" t="s">
        <v>125</v>
      </c>
      <c r="E20" s="6" t="s">
        <v>358</v>
      </c>
      <c r="F20" s="6" t="s">
        <v>386</v>
      </c>
      <c r="G20" s="6" t="s">
        <v>381</v>
      </c>
      <c r="H20" s="102"/>
      <c r="I20" s="107" cm="1">
        <f t="array" ref="I20">_xlfn.IFS('Mon Diag RSE'!D20='Niveaux - paramètres'!D20,1,'Mon Diag RSE'!D20='Niveaux - paramètres'!E20,2,'Mon Diag RSE'!D20='Niveaux - paramètres'!F20,3,'Mon Diag RSE'!D20='Niveaux - paramètres'!G20,4,'Mon Diag RSE'!D20='Niveaux - paramètres'!H20,0)</f>
        <v>0</v>
      </c>
    </row>
    <row r="21" spans="1:9" ht="16.5" customHeight="1" thickBot="1" x14ac:dyDescent="0.4">
      <c r="A21" s="299"/>
      <c r="B21" s="315"/>
      <c r="C21" s="2" t="s">
        <v>155</v>
      </c>
      <c r="D21" s="6" t="s">
        <v>125</v>
      </c>
      <c r="E21" s="6" t="s">
        <v>358</v>
      </c>
      <c r="F21" s="6" t="s">
        <v>386</v>
      </c>
      <c r="G21" s="6" t="s">
        <v>381</v>
      </c>
      <c r="H21" s="104"/>
      <c r="I21" s="107" cm="1">
        <f t="array" ref="I21">_xlfn.IFS('Mon Diag RSE'!D21='Niveaux - paramètres'!D21,1,'Mon Diag RSE'!D21='Niveaux - paramètres'!E21,2,'Mon Diag RSE'!D21='Niveaux - paramètres'!F21,3,'Mon Diag RSE'!D21='Niveaux - paramètres'!G21,4,'Mon Diag RSE'!D21='Niveaux - paramètres'!H21,0)</f>
        <v>0</v>
      </c>
    </row>
    <row r="22" spans="1:9" ht="29.15" customHeight="1" x14ac:dyDescent="0.35">
      <c r="A22" s="297">
        <v>3</v>
      </c>
      <c r="B22" s="300" t="s">
        <v>157</v>
      </c>
      <c r="C22" s="99" t="s">
        <v>387</v>
      </c>
      <c r="D22" s="54" t="s">
        <v>125</v>
      </c>
      <c r="E22" s="55" t="s">
        <v>388</v>
      </c>
      <c r="F22" s="54" t="s">
        <v>384</v>
      </c>
      <c r="G22" s="54" t="s">
        <v>389</v>
      </c>
      <c r="H22" s="101"/>
      <c r="I22" s="107" cm="1">
        <f t="array" ref="I22">_xlfn.IFS('Mon Diag RSE'!D22='Niveaux - paramètres'!D22,1,'Mon Diag RSE'!D22='Niveaux - paramètres'!E22,2,'Mon Diag RSE'!D22='Niveaux - paramètres'!F22,3,'Mon Diag RSE'!D22='Niveaux - paramètres'!G22,4,'Mon Diag RSE'!D22='Niveaux - paramètres'!H22,0)</f>
        <v>0</v>
      </c>
    </row>
    <row r="23" spans="1:9" ht="14.5" customHeight="1" x14ac:dyDescent="0.35">
      <c r="A23" s="298"/>
      <c r="B23" s="301"/>
      <c r="C23" s="2" t="s">
        <v>390</v>
      </c>
      <c r="D23" s="6" t="s">
        <v>125</v>
      </c>
      <c r="E23" s="6" t="s">
        <v>391</v>
      </c>
      <c r="F23" s="6" t="s">
        <v>386</v>
      </c>
      <c r="G23" s="6" t="s">
        <v>392</v>
      </c>
      <c r="H23" s="102"/>
      <c r="I23" s="107" cm="1">
        <f t="array" ref="I23">_xlfn.IFS('Mon Diag RSE'!D23='Niveaux - paramètres'!D23,1,'Mon Diag RSE'!D23='Niveaux - paramètres'!E23,2,'Mon Diag RSE'!D23='Niveaux - paramètres'!F23,3,'Mon Diag RSE'!D23='Niveaux - paramètres'!G23,4,'Mon Diag RSE'!D23='Niveaux - paramètres'!H23,0)</f>
        <v>0</v>
      </c>
    </row>
    <row r="24" spans="1:9" ht="14.5" customHeight="1" thickBot="1" x14ac:dyDescent="0.4">
      <c r="A24" s="298"/>
      <c r="B24" s="301"/>
      <c r="C24" s="2" t="s">
        <v>393</v>
      </c>
      <c r="D24" s="8">
        <v>0</v>
      </c>
      <c r="E24" s="7" t="s">
        <v>394</v>
      </c>
      <c r="F24" s="7" t="s">
        <v>395</v>
      </c>
      <c r="G24" s="7" t="s">
        <v>396</v>
      </c>
      <c r="H24" s="102" t="s">
        <v>397</v>
      </c>
      <c r="I24" s="107" cm="1">
        <f t="array" ref="I24">_xlfn.IFS('Mon Diag RSE'!D24='Niveaux - paramètres'!D24,1,'Mon Diag RSE'!D24='Niveaux - paramètres'!E24,2,'Mon Diag RSE'!D24='Niveaux - paramètres'!F24,3,'Mon Diag RSE'!D24='Niveaux - paramètres'!G24,4,'Mon Diag RSE'!D24='Niveaux - paramètres'!H24,0)</f>
        <v>0</v>
      </c>
    </row>
    <row r="25" spans="1:9" x14ac:dyDescent="0.35">
      <c r="A25" s="297">
        <v>3</v>
      </c>
      <c r="B25" s="303" t="s">
        <v>163</v>
      </c>
      <c r="C25" s="61" t="s">
        <v>164</v>
      </c>
      <c r="D25" s="54" t="s">
        <v>165</v>
      </c>
      <c r="E25" s="54" t="s">
        <v>398</v>
      </c>
      <c r="F25" s="54" t="s">
        <v>399</v>
      </c>
      <c r="G25" s="54" t="s">
        <v>400</v>
      </c>
      <c r="H25" s="101"/>
      <c r="I25" s="107" cm="1">
        <f t="array" ref="I25">_xlfn.IFS('Mon Diag RSE'!D25='Niveaux - paramètres'!D25,1,'Mon Diag RSE'!D25='Niveaux - paramètres'!E25,2,'Mon Diag RSE'!D25='Niveaux - paramètres'!F25,3,'Mon Diag RSE'!D25='Niveaux - paramètres'!G25,4,'Mon Diag RSE'!D25='Niveaux - paramètres'!H25,0)</f>
        <v>0</v>
      </c>
    </row>
    <row r="26" spans="1:9" x14ac:dyDescent="0.35">
      <c r="A26" s="298"/>
      <c r="B26" s="310"/>
      <c r="C26" s="2" t="s">
        <v>401</v>
      </c>
      <c r="D26" s="6" t="s">
        <v>125</v>
      </c>
      <c r="E26" s="6" t="s">
        <v>358</v>
      </c>
      <c r="F26" s="6" t="s">
        <v>386</v>
      </c>
      <c r="G26" s="6" t="s">
        <v>392</v>
      </c>
      <c r="H26" s="102"/>
      <c r="I26" s="107" cm="1">
        <f t="array" ref="I26">_xlfn.IFS('Mon Diag RSE'!D26='Niveaux - paramètres'!D26,1,'Mon Diag RSE'!D26='Niveaux - paramètres'!E26,2,'Mon Diag RSE'!D26='Niveaux - paramètres'!F26,3,'Mon Diag RSE'!D26='Niveaux - paramètres'!G26,4,'Mon Diag RSE'!D26='Niveaux - paramètres'!H26,0)</f>
        <v>0</v>
      </c>
    </row>
    <row r="27" spans="1:9" ht="15" thickBot="1" x14ac:dyDescent="0.4">
      <c r="A27" s="299"/>
      <c r="B27" s="311"/>
      <c r="C27" s="56" t="s">
        <v>402</v>
      </c>
      <c r="D27" s="62">
        <v>0</v>
      </c>
      <c r="E27" s="63" t="s">
        <v>403</v>
      </c>
      <c r="F27" s="63" t="s">
        <v>404</v>
      </c>
      <c r="G27" s="63" t="s">
        <v>405</v>
      </c>
      <c r="H27" s="105" t="s">
        <v>397</v>
      </c>
      <c r="I27" s="107" cm="1">
        <f t="array" ref="I27">_xlfn.IFS('Mon Diag RSE'!D27='Niveaux - paramètres'!D27,1,'Mon Diag RSE'!D27='Niveaux - paramètres'!E27,2,'Mon Diag RSE'!D27='Niveaux - paramètres'!F27,3,'Mon Diag RSE'!D27='Niveaux - paramètres'!G27,4,'Mon Diag RSE'!D27='Niveaux - paramètres'!H27,0)</f>
        <v>0</v>
      </c>
    </row>
    <row r="28" spans="1:9" ht="14.5" customHeight="1" x14ac:dyDescent="0.35">
      <c r="A28" s="297">
        <v>3</v>
      </c>
      <c r="B28" s="300" t="s">
        <v>170</v>
      </c>
      <c r="C28" s="64" t="s">
        <v>406</v>
      </c>
      <c r="D28" s="54" t="s">
        <v>125</v>
      </c>
      <c r="E28" s="54" t="s">
        <v>358</v>
      </c>
      <c r="F28" s="54" t="s">
        <v>386</v>
      </c>
      <c r="G28" s="54" t="s">
        <v>407</v>
      </c>
      <c r="H28" s="101" t="s">
        <v>397</v>
      </c>
      <c r="I28" s="107" cm="1">
        <f t="array" ref="I28">_xlfn.IFS('Mon Diag RSE'!D28='Niveaux - paramètres'!D28,1,'Mon Diag RSE'!D28='Niveaux - paramètres'!E28,2,'Mon Diag RSE'!D28='Niveaux - paramètres'!F28,3,'Mon Diag RSE'!D28='Niveaux - paramètres'!G28,4,'Mon Diag RSE'!D28='Niveaux - paramètres'!H28,0)</f>
        <v>0</v>
      </c>
    </row>
    <row r="29" spans="1:9" ht="29" x14ac:dyDescent="0.35">
      <c r="A29" s="298"/>
      <c r="B29" s="301"/>
      <c r="C29" s="12" t="s">
        <v>408</v>
      </c>
      <c r="D29" s="6" t="s">
        <v>125</v>
      </c>
      <c r="E29" s="6" t="s">
        <v>358</v>
      </c>
      <c r="F29" s="4" t="s">
        <v>409</v>
      </c>
      <c r="G29" s="4" t="s">
        <v>410</v>
      </c>
      <c r="H29" s="102"/>
      <c r="I29" s="107" cm="1">
        <f t="array" ref="I29">_xlfn.IFS('Mon Diag RSE'!D29='Niveaux - paramètres'!D29,1,'Mon Diag RSE'!D29='Niveaux - paramètres'!E29,2,'Mon Diag RSE'!D29='Niveaux - paramètres'!F29,3,'Mon Diag RSE'!D29='Niveaux - paramètres'!G29,4,'Mon Diag RSE'!D29='Niveaux - paramètres'!H29,0)</f>
        <v>0</v>
      </c>
    </row>
    <row r="30" spans="1:9" ht="14.5" customHeight="1" x14ac:dyDescent="0.35">
      <c r="A30" s="298"/>
      <c r="B30" s="301"/>
      <c r="C30" s="12" t="s">
        <v>411</v>
      </c>
      <c r="D30" s="6" t="s">
        <v>125</v>
      </c>
      <c r="E30" s="6" t="s">
        <v>358</v>
      </c>
      <c r="F30" s="6" t="s">
        <v>347</v>
      </c>
      <c r="G30" s="6" t="s">
        <v>407</v>
      </c>
      <c r="H30" s="102"/>
      <c r="I30" s="107" cm="1">
        <f t="array" ref="I30">_xlfn.IFS('Mon Diag RSE'!D30='Niveaux - paramètres'!D30,1,'Mon Diag RSE'!D30='Niveaux - paramètres'!E30,2,'Mon Diag RSE'!D30='Niveaux - paramètres'!F30,3,'Mon Diag RSE'!D30='Niveaux - paramètres'!G30,4,'Mon Diag RSE'!D30='Niveaux - paramètres'!H30,0)</f>
        <v>0</v>
      </c>
    </row>
    <row r="31" spans="1:9" ht="14.5" customHeight="1" x14ac:dyDescent="0.35">
      <c r="A31" s="298"/>
      <c r="B31" s="301"/>
      <c r="C31" s="2" t="s">
        <v>177</v>
      </c>
      <c r="D31" s="6" t="s">
        <v>125</v>
      </c>
      <c r="E31" s="6" t="s">
        <v>358</v>
      </c>
      <c r="F31" s="6" t="s">
        <v>347</v>
      </c>
      <c r="G31" s="6" t="s">
        <v>407</v>
      </c>
      <c r="H31" s="102"/>
      <c r="I31" s="107" cm="1">
        <f t="array" ref="I31">_xlfn.IFS('Mon Diag RSE'!D31='Niveaux - paramètres'!D31,1,'Mon Diag RSE'!D31='Niveaux - paramètres'!E31,2,'Mon Diag RSE'!D31='Niveaux - paramètres'!F31,3,'Mon Diag RSE'!D31='Niveaux - paramètres'!G31,4,'Mon Diag RSE'!D31='Niveaux - paramètres'!H31,0)</f>
        <v>0</v>
      </c>
    </row>
    <row r="32" spans="1:9" ht="14.5" customHeight="1" x14ac:dyDescent="0.35">
      <c r="A32" s="298"/>
      <c r="B32" s="301"/>
      <c r="C32" s="2" t="s">
        <v>412</v>
      </c>
      <c r="D32" s="6" t="s">
        <v>125</v>
      </c>
      <c r="E32" s="6" t="s">
        <v>358</v>
      </c>
      <c r="F32" s="6" t="s">
        <v>347</v>
      </c>
      <c r="G32" s="6" t="s">
        <v>407</v>
      </c>
      <c r="H32" s="102"/>
      <c r="I32" s="107" cm="1">
        <f t="array" ref="I32">_xlfn.IFS('Mon Diag RSE'!D32='Niveaux - paramètres'!D32,1,'Mon Diag RSE'!D32='Niveaux - paramètres'!E32,2,'Mon Diag RSE'!D32='Niveaux - paramètres'!F32,3,'Mon Diag RSE'!D32='Niveaux - paramètres'!G32,4,'Mon Diag RSE'!D32='Niveaux - paramètres'!H32,0)</f>
        <v>0</v>
      </c>
    </row>
    <row r="33" spans="1:9" ht="14.5" customHeight="1" x14ac:dyDescent="0.35">
      <c r="A33" s="298"/>
      <c r="B33" s="301"/>
      <c r="C33" s="2" t="s">
        <v>181</v>
      </c>
      <c r="D33" s="8">
        <v>0</v>
      </c>
      <c r="E33" s="7" t="s">
        <v>403</v>
      </c>
      <c r="F33" s="7" t="s">
        <v>404</v>
      </c>
      <c r="G33" s="7" t="s">
        <v>405</v>
      </c>
      <c r="H33" s="102" t="s">
        <v>397</v>
      </c>
      <c r="I33" s="107" cm="1">
        <f t="array" ref="I33">_xlfn.IFS('Mon Diag RSE'!D33='Niveaux - paramètres'!D33,1,'Mon Diag RSE'!D33='Niveaux - paramètres'!E33,2,'Mon Diag RSE'!D33='Niveaux - paramètres'!F33,3,'Mon Diag RSE'!D33='Niveaux - paramètres'!G33,4,'Mon Diag RSE'!D33='Niveaux - paramètres'!H33,0)</f>
        <v>0</v>
      </c>
    </row>
    <row r="34" spans="1:9" ht="14.5" customHeight="1" thickBot="1" x14ac:dyDescent="0.4">
      <c r="A34" s="298"/>
      <c r="B34" s="301"/>
      <c r="C34" s="5" t="s">
        <v>182</v>
      </c>
      <c r="D34" s="6" t="s">
        <v>125</v>
      </c>
      <c r="E34" s="6" t="s">
        <v>358</v>
      </c>
      <c r="F34" s="6" t="s">
        <v>413</v>
      </c>
      <c r="G34" s="6" t="s">
        <v>407</v>
      </c>
      <c r="H34" s="102"/>
      <c r="I34" s="107" cm="1">
        <f t="array" ref="I34">_xlfn.IFS('Mon Diag RSE'!D34='Niveaux - paramètres'!D34,1,'Mon Diag RSE'!D34='Niveaux - paramètres'!E34,2,'Mon Diag RSE'!D34='Niveaux - paramètres'!F34,3,'Mon Diag RSE'!D34='Niveaux - paramètres'!G34,4,'Mon Diag RSE'!D34='Niveaux - paramètres'!H34,0)</f>
        <v>0</v>
      </c>
    </row>
    <row r="35" spans="1:9" ht="14.5" customHeight="1" x14ac:dyDescent="0.35">
      <c r="A35" s="297">
        <v>3</v>
      </c>
      <c r="B35" s="300" t="s">
        <v>184</v>
      </c>
      <c r="C35" s="61" t="s">
        <v>414</v>
      </c>
      <c r="D35" s="54" t="s">
        <v>125</v>
      </c>
      <c r="E35" s="54" t="s">
        <v>358</v>
      </c>
      <c r="F35" s="54" t="s">
        <v>415</v>
      </c>
      <c r="G35" s="54" t="s">
        <v>416</v>
      </c>
      <c r="H35" s="101"/>
      <c r="I35" s="107" cm="1">
        <f t="array" ref="I35">_xlfn.IFS('Mon Diag RSE'!D35='Niveaux - paramètres'!D35,1,'Mon Diag RSE'!D35='Niveaux - paramètres'!E35,2,'Mon Diag RSE'!D35='Niveaux - paramètres'!F35,3,'Mon Diag RSE'!D35='Niveaux - paramètres'!G35,4,'Mon Diag RSE'!D35='Niveaux - paramètres'!H35,0)</f>
        <v>0</v>
      </c>
    </row>
    <row r="36" spans="1:9" ht="66" customHeight="1" x14ac:dyDescent="0.35">
      <c r="A36" s="298"/>
      <c r="B36" s="301"/>
      <c r="C36" s="2" t="s">
        <v>417</v>
      </c>
      <c r="D36" s="6" t="s">
        <v>125</v>
      </c>
      <c r="E36" s="6" t="s">
        <v>418</v>
      </c>
      <c r="F36" s="6" t="s">
        <v>419</v>
      </c>
      <c r="G36" s="6" t="s">
        <v>420</v>
      </c>
      <c r="H36" s="102"/>
      <c r="I36" s="107" cm="1">
        <f t="array" ref="I36">_xlfn.IFS('Mon Diag RSE'!D36='Niveaux - paramètres'!D36,1,'Mon Diag RSE'!D36='Niveaux - paramètres'!E36,2,'Mon Diag RSE'!D36='Niveaux - paramètres'!F36,3,'Mon Diag RSE'!D36='Niveaux - paramètres'!G36,4,'Mon Diag RSE'!D36='Niveaux - paramètres'!H36,0)</f>
        <v>0</v>
      </c>
    </row>
    <row r="37" spans="1:9" ht="62.5" x14ac:dyDescent="0.35">
      <c r="A37" s="298"/>
      <c r="B37" s="301"/>
      <c r="C37" s="2" t="s">
        <v>421</v>
      </c>
      <c r="D37" s="9"/>
      <c r="E37" s="10"/>
      <c r="F37" s="10"/>
      <c r="G37" s="11"/>
      <c r="H37" s="102" t="s">
        <v>397</v>
      </c>
      <c r="I37" s="107"/>
    </row>
    <row r="38" spans="1:9" ht="14.5" customHeight="1" x14ac:dyDescent="0.35">
      <c r="A38" s="298"/>
      <c r="B38" s="301"/>
      <c r="C38" s="2" t="s">
        <v>192</v>
      </c>
      <c r="D38" s="6" t="s">
        <v>125</v>
      </c>
      <c r="E38" s="6" t="s">
        <v>358</v>
      </c>
      <c r="F38" s="6" t="s">
        <v>380</v>
      </c>
      <c r="G38" s="6" t="s">
        <v>422</v>
      </c>
      <c r="H38" s="102"/>
      <c r="I38" s="107" cm="1">
        <f t="array" ref="I38">_xlfn.IFS('Mon Diag RSE'!D38='Niveaux - paramètres'!D38,1,'Mon Diag RSE'!D38='Niveaux - paramètres'!E38,2,'Mon Diag RSE'!D38='Niveaux - paramètres'!F38,3,'Mon Diag RSE'!D38='Niveaux - paramètres'!G38,4,'Mon Diag RSE'!D38='Niveaux - paramètres'!H38,0)</f>
        <v>0</v>
      </c>
    </row>
    <row r="39" spans="1:9" ht="14.5" customHeight="1" thickBot="1" x14ac:dyDescent="0.4">
      <c r="A39" s="299"/>
      <c r="B39" s="302"/>
      <c r="C39" s="56" t="s">
        <v>194</v>
      </c>
      <c r="D39" s="57" t="s">
        <v>125</v>
      </c>
      <c r="E39" s="57" t="s">
        <v>358</v>
      </c>
      <c r="F39" s="57" t="s">
        <v>380</v>
      </c>
      <c r="G39" s="57" t="s">
        <v>423</v>
      </c>
      <c r="H39" s="105"/>
      <c r="I39" s="107" cm="1">
        <f t="array" ref="I39">_xlfn.IFS('Mon Diag RSE'!D39='Niveaux - paramètres'!D39,1,'Mon Diag RSE'!D39='Niveaux - paramètres'!E39,2,'Mon Diag RSE'!D39='Niveaux - paramètres'!F39,3,'Mon Diag RSE'!D39='Niveaux - paramètres'!G39,4,'Mon Diag RSE'!D39='Niveaux - paramètres'!H39,0)</f>
        <v>0</v>
      </c>
    </row>
    <row r="40" spans="1:9" x14ac:dyDescent="0.35">
      <c r="A40" s="297">
        <v>3</v>
      </c>
      <c r="B40" s="300" t="s">
        <v>196</v>
      </c>
      <c r="C40" s="61" t="s">
        <v>197</v>
      </c>
      <c r="D40" s="54" t="s">
        <v>125</v>
      </c>
      <c r="E40" s="54" t="s">
        <v>358</v>
      </c>
      <c r="F40" s="54" t="s">
        <v>424</v>
      </c>
      <c r="G40" s="54" t="s">
        <v>425</v>
      </c>
      <c r="H40" s="101"/>
      <c r="I40" s="107" cm="1">
        <f t="array" ref="I40">_xlfn.IFS('Mon Diag RSE'!D40='Niveaux - paramètres'!D40,1,'Mon Diag RSE'!D40='Niveaux - paramètres'!E40,2,'Mon Diag RSE'!D40='Niveaux - paramètres'!F40,3,'Mon Diag RSE'!D40='Niveaux - paramètres'!G40,4,'Mon Diag RSE'!D40='Niveaux - paramètres'!H40,0)</f>
        <v>0</v>
      </c>
    </row>
    <row r="41" spans="1:9" x14ac:dyDescent="0.35">
      <c r="A41" s="298"/>
      <c r="B41" s="301"/>
      <c r="C41" s="2" t="s">
        <v>199</v>
      </c>
      <c r="D41" s="6" t="s">
        <v>125</v>
      </c>
      <c r="E41" s="6" t="s">
        <v>358</v>
      </c>
      <c r="F41" s="6" t="s">
        <v>347</v>
      </c>
      <c r="G41" s="6" t="s">
        <v>407</v>
      </c>
      <c r="H41" s="102"/>
      <c r="I41" s="107" cm="1">
        <f t="array" ref="I41">_xlfn.IFS('Mon Diag RSE'!D41='Niveaux - paramètres'!D41,1,'Mon Diag RSE'!D41='Niveaux - paramètres'!E41,2,'Mon Diag RSE'!D41='Niveaux - paramètres'!F41,3,'Mon Diag RSE'!D41='Niveaux - paramètres'!G41,4,'Mon Diag RSE'!D41='Niveaux - paramètres'!H41,0)</f>
        <v>0</v>
      </c>
    </row>
    <row r="42" spans="1:9" x14ac:dyDescent="0.35">
      <c r="A42" s="298"/>
      <c r="B42" s="301"/>
      <c r="C42" s="2" t="s">
        <v>426</v>
      </c>
      <c r="D42" s="6" t="s">
        <v>125</v>
      </c>
      <c r="E42" s="6" t="s">
        <v>358</v>
      </c>
      <c r="F42" s="6" t="s">
        <v>427</v>
      </c>
      <c r="G42" s="6" t="s">
        <v>380</v>
      </c>
      <c r="H42" s="102"/>
      <c r="I42" s="107" cm="1">
        <f t="array" ref="I42">_xlfn.IFS('Mon Diag RSE'!D42='Niveaux - paramètres'!D42,1,'Mon Diag RSE'!D42='Niveaux - paramètres'!E42,2,'Mon Diag RSE'!D42='Niveaux - paramètres'!F42,3,'Mon Diag RSE'!D42='Niveaux - paramètres'!G42,4,'Mon Diag RSE'!D42='Niveaux - paramètres'!H42,0)</f>
        <v>0</v>
      </c>
    </row>
    <row r="43" spans="1:9" x14ac:dyDescent="0.35">
      <c r="A43" s="298"/>
      <c r="B43" s="301"/>
      <c r="C43" s="2" t="s">
        <v>428</v>
      </c>
      <c r="D43" s="8">
        <v>0</v>
      </c>
      <c r="E43" s="7" t="s">
        <v>403</v>
      </c>
      <c r="F43" s="7" t="s">
        <v>429</v>
      </c>
      <c r="G43" s="7" t="s">
        <v>405</v>
      </c>
      <c r="H43" s="102"/>
      <c r="I43" s="107" cm="1">
        <f t="array" ref="I43">_xlfn.IFS('Mon Diag RSE'!D43='Niveaux - paramètres'!D43,0,'Mon Diag RSE'!D43='Niveaux - paramètres'!E43,2,'Mon Diag RSE'!D43='Niveaux - paramètres'!F43,3,'Mon Diag RSE'!D43='Niveaux - paramètres'!G43,4,'Mon Diag RSE'!D43='Niveaux - paramètres'!H43,0)</f>
        <v>0</v>
      </c>
    </row>
    <row r="44" spans="1:9" ht="15" thickBot="1" x14ac:dyDescent="0.4">
      <c r="A44" s="299"/>
      <c r="B44" s="302"/>
      <c r="C44" s="65" t="s">
        <v>205</v>
      </c>
      <c r="D44" s="57" t="s">
        <v>125</v>
      </c>
      <c r="E44" s="57" t="s">
        <v>358</v>
      </c>
      <c r="F44" s="57" t="s">
        <v>427</v>
      </c>
      <c r="G44" s="57" t="s">
        <v>380</v>
      </c>
      <c r="H44" s="105"/>
      <c r="I44" s="107" cm="1">
        <f t="array" ref="I44">_xlfn.IFS('Mon Diag RSE'!D44='Niveaux - paramètres'!D44,1,'Mon Diag RSE'!D44='Niveaux - paramètres'!E44,2,'Mon Diag RSE'!D44='Niveaux - paramètres'!F44,3,'Mon Diag RSE'!D44='Niveaux - paramètres'!G44,4,'Mon Diag RSE'!D44='Niveaux - paramètres'!H44,0)</f>
        <v>0</v>
      </c>
    </row>
    <row r="45" spans="1:9" x14ac:dyDescent="0.35">
      <c r="A45" s="297">
        <v>3</v>
      </c>
      <c r="B45" s="303" t="s">
        <v>207</v>
      </c>
      <c r="C45" s="61" t="s">
        <v>208</v>
      </c>
      <c r="D45" s="54" t="s">
        <v>125</v>
      </c>
      <c r="E45" s="54" t="s">
        <v>358</v>
      </c>
      <c r="F45" s="54" t="s">
        <v>424</v>
      </c>
      <c r="G45" s="54" t="s">
        <v>425</v>
      </c>
      <c r="H45" s="101"/>
      <c r="I45" s="107" cm="1">
        <f t="array" ref="I45">_xlfn.IFS('Mon Diag RSE'!D45='Niveaux - paramètres'!D45,1,'Mon Diag RSE'!D45='Niveaux - paramètres'!E45,2,'Mon Diag RSE'!D45='Niveaux - paramètres'!F45,3,'Mon Diag RSE'!D45='Niveaux - paramètres'!G45,4,'Mon Diag RSE'!D45='Niveaux - paramètres'!H45,0)</f>
        <v>0</v>
      </c>
    </row>
    <row r="46" spans="1:9" x14ac:dyDescent="0.35">
      <c r="A46" s="298"/>
      <c r="B46" s="309"/>
      <c r="C46" s="2" t="s">
        <v>210</v>
      </c>
      <c r="D46" s="6" t="s">
        <v>125</v>
      </c>
      <c r="E46" s="6" t="s">
        <v>358</v>
      </c>
      <c r="F46" s="6" t="s">
        <v>347</v>
      </c>
      <c r="G46" s="6" t="s">
        <v>407</v>
      </c>
      <c r="H46" s="102"/>
      <c r="I46" s="107" cm="1">
        <f t="array" ref="I46">_xlfn.IFS('Mon Diag RSE'!D46='Niveaux - paramètres'!D46,1,'Mon Diag RSE'!D46='Niveaux - paramètres'!E46,2,'Mon Diag RSE'!D46='Niveaux - paramètres'!F46,3,'Mon Diag RSE'!D46='Niveaux - paramètres'!G46,4,'Mon Diag RSE'!D46='Niveaux - paramètres'!H46,0)</f>
        <v>0</v>
      </c>
    </row>
    <row r="47" spans="1:9" ht="15" thickBot="1" x14ac:dyDescent="0.4">
      <c r="A47" s="299"/>
      <c r="B47" s="304"/>
      <c r="C47" s="56" t="s">
        <v>212</v>
      </c>
      <c r="D47" s="57" t="s">
        <v>125</v>
      </c>
      <c r="E47" s="57" t="s">
        <v>358</v>
      </c>
      <c r="F47" s="57" t="s">
        <v>430</v>
      </c>
      <c r="G47" s="57" t="s">
        <v>407</v>
      </c>
      <c r="H47" s="105"/>
      <c r="I47" s="107" cm="1">
        <f t="array" ref="I47">_xlfn.IFS('Mon Diag RSE'!D47='Niveaux - paramètres'!D47,1,'Mon Diag RSE'!D47='Niveaux - paramètres'!E47,2,'Mon Diag RSE'!D47='Niveaux - paramètres'!F47,3,'Mon Diag RSE'!D47='Niveaux - paramètres'!G47,4,'Mon Diag RSE'!D47='Niveaux - paramètres'!H47,0)</f>
        <v>0</v>
      </c>
    </row>
    <row r="48" spans="1:9" x14ac:dyDescent="0.35">
      <c r="A48" s="297">
        <v>2</v>
      </c>
      <c r="B48" s="305" t="s">
        <v>214</v>
      </c>
      <c r="C48" s="61" t="s">
        <v>431</v>
      </c>
      <c r="D48" s="54" t="s">
        <v>125</v>
      </c>
      <c r="E48" s="54" t="s">
        <v>358</v>
      </c>
      <c r="F48" s="54" t="s">
        <v>432</v>
      </c>
      <c r="G48" s="54" t="s">
        <v>407</v>
      </c>
      <c r="H48" s="101"/>
      <c r="I48" s="107" cm="1">
        <f t="array" ref="I48">_xlfn.IFS('Mon Diag RSE'!D48='Niveaux - paramètres'!D48,1,'Mon Diag RSE'!D48='Niveaux - paramètres'!E48,2,'Mon Diag RSE'!D48='Niveaux - paramètres'!F48,3,'Mon Diag RSE'!D48='Niveaux - paramètres'!G48,4,'Mon Diag RSE'!D48='Niveaux - paramètres'!H48,0)</f>
        <v>0</v>
      </c>
    </row>
    <row r="49" spans="1:9" x14ac:dyDescent="0.35">
      <c r="A49" s="298"/>
      <c r="B49" s="306"/>
      <c r="C49" s="7" t="s">
        <v>433</v>
      </c>
      <c r="D49" s="6" t="s">
        <v>125</v>
      </c>
      <c r="E49" s="6" t="s">
        <v>358</v>
      </c>
      <c r="F49" s="6" t="s">
        <v>434</v>
      </c>
      <c r="G49" s="6" t="s">
        <v>407</v>
      </c>
      <c r="H49" s="102"/>
      <c r="I49" s="107" cm="1">
        <f t="array" ref="I49">_xlfn.IFS('Mon Diag RSE'!D49='Niveaux - paramètres'!D49,1,'Mon Diag RSE'!D49='Niveaux - paramètres'!E49,2,'Mon Diag RSE'!D49='Niveaux - paramètres'!F49,3,'Mon Diag RSE'!D49='Niveaux - paramètres'!G49,4,'Mon Diag RSE'!D49='Niveaux - paramètres'!H49,0)</f>
        <v>0</v>
      </c>
    </row>
    <row r="50" spans="1:9" ht="15" thickBot="1" x14ac:dyDescent="0.4">
      <c r="A50" s="299"/>
      <c r="B50" s="307"/>
      <c r="C50" s="56" t="s">
        <v>435</v>
      </c>
      <c r="D50" s="57" t="s">
        <v>125</v>
      </c>
      <c r="E50" s="57" t="s">
        <v>358</v>
      </c>
      <c r="F50" s="57" t="s">
        <v>434</v>
      </c>
      <c r="G50" s="57" t="s">
        <v>407</v>
      </c>
      <c r="H50" s="105"/>
      <c r="I50" s="107" cm="1">
        <f t="array" ref="I50">_xlfn.IFS('Mon Diag RSE'!D50='Niveaux - paramètres'!D50,1,'Mon Diag RSE'!D50='Niveaux - paramètres'!E50,2,'Mon Diag RSE'!D50='Niveaux - paramètres'!F50,3,'Mon Diag RSE'!D50='Niveaux - paramètres'!G50,4,'Mon Diag RSE'!D50='Niveaux - paramètres'!H50,0)</f>
        <v>0</v>
      </c>
    </row>
    <row r="51" spans="1:9" ht="14.5" customHeight="1" x14ac:dyDescent="0.35">
      <c r="A51" s="297">
        <v>2</v>
      </c>
      <c r="B51" s="305" t="s">
        <v>220</v>
      </c>
      <c r="C51" s="61" t="s">
        <v>221</v>
      </c>
      <c r="D51" s="54" t="s">
        <v>125</v>
      </c>
      <c r="E51" s="54" t="s">
        <v>358</v>
      </c>
      <c r="F51" s="54" t="s">
        <v>434</v>
      </c>
      <c r="G51" s="54" t="s">
        <v>407</v>
      </c>
      <c r="H51" s="101"/>
      <c r="I51" s="107" cm="1">
        <f t="array" ref="I51">_xlfn.IFS('Mon Diag RSE'!D51='Niveaux - paramètres'!D51,1,'Mon Diag RSE'!D51='Niveaux - paramètres'!E51,2,'Mon Diag RSE'!D51='Niveaux - paramètres'!F51,3,'Mon Diag RSE'!D51='Niveaux - paramètres'!G51,4,'Mon Diag RSE'!D51='Niveaux - paramètres'!H51,0)</f>
        <v>0</v>
      </c>
    </row>
    <row r="52" spans="1:9" ht="14.5" customHeight="1" x14ac:dyDescent="0.35">
      <c r="A52" s="298"/>
      <c r="B52" s="308"/>
      <c r="C52" s="13" t="s">
        <v>223</v>
      </c>
      <c r="D52" s="6" t="s">
        <v>125</v>
      </c>
      <c r="E52" s="6" t="s">
        <v>358</v>
      </c>
      <c r="F52" s="6" t="s">
        <v>434</v>
      </c>
      <c r="G52" s="6" t="s">
        <v>407</v>
      </c>
      <c r="H52" s="102"/>
      <c r="I52" s="107" cm="1">
        <f t="array" ref="I52">_xlfn.IFS('Mon Diag RSE'!D52='Niveaux - paramètres'!D52,1,'Mon Diag RSE'!D52='Niveaux - paramètres'!E52,2,'Mon Diag RSE'!D52='Niveaux - paramètres'!F52,3,'Mon Diag RSE'!D52='Niveaux - paramètres'!G52,4,'Mon Diag RSE'!D52='Niveaux - paramètres'!H52,0)</f>
        <v>0</v>
      </c>
    </row>
    <row r="53" spans="1:9" ht="14.5" customHeight="1" thickBot="1" x14ac:dyDescent="0.4">
      <c r="A53" s="298"/>
      <c r="B53" s="308"/>
      <c r="C53" s="58" t="s">
        <v>225</v>
      </c>
      <c r="D53" s="59" t="s">
        <v>125</v>
      </c>
      <c r="E53" s="59" t="s">
        <v>358</v>
      </c>
      <c r="F53" s="59" t="s">
        <v>434</v>
      </c>
      <c r="G53" s="59" t="s">
        <v>407</v>
      </c>
      <c r="H53" s="103"/>
      <c r="I53" s="107" cm="1">
        <f t="array" ref="I53">_xlfn.IFS('Mon Diag RSE'!D53='Niveaux - paramètres'!D53,1,'Mon Diag RSE'!D53='Niveaux - paramètres'!E53,2,'Mon Diag RSE'!D53='Niveaux - paramètres'!F53,3,'Mon Diag RSE'!D53='Niveaux - paramètres'!G53,4,'Mon Diag RSE'!D53='Niveaux - paramètres'!H53,0)</f>
        <v>0</v>
      </c>
    </row>
    <row r="54" spans="1:9" x14ac:dyDescent="0.35">
      <c r="A54" s="297">
        <v>2</v>
      </c>
      <c r="B54" s="303" t="s">
        <v>79</v>
      </c>
      <c r="C54" s="66" t="s">
        <v>436</v>
      </c>
      <c r="D54" s="54" t="s">
        <v>125</v>
      </c>
      <c r="E54" s="54" t="s">
        <v>358</v>
      </c>
      <c r="F54" s="54" t="s">
        <v>437</v>
      </c>
      <c r="G54" s="54" t="s">
        <v>380</v>
      </c>
      <c r="H54" s="101"/>
      <c r="I54" s="107" cm="1">
        <f t="array" ref="I54">_xlfn.IFS('Mon Diag RSE'!D54='Niveaux - paramètres'!D54,1,'Mon Diag RSE'!D54='Niveaux - paramètres'!E54,2,'Mon Diag RSE'!D54='Niveaux - paramètres'!F54,3,'Mon Diag RSE'!D54='Niveaux - paramètres'!G54,4,'Mon Diag RSE'!D54='Niveaux - paramètres'!H54,0)</f>
        <v>0</v>
      </c>
    </row>
    <row r="55" spans="1:9" ht="15" thickBot="1" x14ac:dyDescent="0.4">
      <c r="A55" s="299"/>
      <c r="B55" s="304"/>
      <c r="C55" s="67" t="s">
        <v>230</v>
      </c>
      <c r="D55" s="57" t="s">
        <v>125</v>
      </c>
      <c r="E55" s="57" t="s">
        <v>358</v>
      </c>
      <c r="F55" s="57" t="s">
        <v>434</v>
      </c>
      <c r="G55" s="57" t="s">
        <v>407</v>
      </c>
      <c r="H55" s="105"/>
      <c r="I55" s="108" cm="1">
        <f t="array" ref="I55">_xlfn.IFS('Mon Diag RSE'!D55='Niveaux - paramètres'!D55,1,'Mon Diag RSE'!D55='Niveaux - paramètres'!E55,2,'Mon Diag RSE'!D55='Niveaux - paramètres'!F55,3,'Mon Diag RSE'!D55='Niveaux - paramètres'!G55,4,'Mon Diag RSE'!D55='Niveaux - paramètres'!H55,0)</f>
        <v>0</v>
      </c>
    </row>
    <row r="56" spans="1:9" ht="15" thickBot="1" x14ac:dyDescent="0.4"/>
    <row r="57" spans="1:9" x14ac:dyDescent="0.35">
      <c r="A57" s="109" t="s">
        <v>438</v>
      </c>
      <c r="B57" s="70"/>
    </row>
    <row r="58" spans="1:9" x14ac:dyDescent="0.35">
      <c r="A58" s="110">
        <f>A5</f>
        <v>2</v>
      </c>
      <c r="B58" s="111" t="s">
        <v>123</v>
      </c>
    </row>
    <row r="59" spans="1:9" x14ac:dyDescent="0.35">
      <c r="A59" s="110">
        <f>A16</f>
        <v>4</v>
      </c>
      <c r="B59" s="111" t="s">
        <v>144</v>
      </c>
    </row>
    <row r="60" spans="1:9" x14ac:dyDescent="0.35">
      <c r="A60" s="110">
        <f>A18</f>
        <v>4</v>
      </c>
      <c r="B60" s="111" t="s">
        <v>148</v>
      </c>
    </row>
    <row r="61" spans="1:9" x14ac:dyDescent="0.35">
      <c r="A61" s="110">
        <f>A20</f>
        <v>1</v>
      </c>
      <c r="B61" s="111" t="s">
        <v>152</v>
      </c>
    </row>
    <row r="62" spans="1:9" x14ac:dyDescent="0.35">
      <c r="A62" s="110">
        <f>A22</f>
        <v>3</v>
      </c>
      <c r="B62" s="111" t="s">
        <v>157</v>
      </c>
    </row>
    <row r="63" spans="1:9" x14ac:dyDescent="0.35">
      <c r="A63" s="110">
        <f>A25</f>
        <v>3</v>
      </c>
      <c r="B63" s="111" t="s">
        <v>163</v>
      </c>
    </row>
    <row r="64" spans="1:9" x14ac:dyDescent="0.35">
      <c r="A64" s="110">
        <f>A28</f>
        <v>3</v>
      </c>
      <c r="B64" s="111" t="s">
        <v>170</v>
      </c>
    </row>
    <row r="65" spans="1:2" x14ac:dyDescent="0.35">
      <c r="A65" s="110">
        <f>A35</f>
        <v>3</v>
      </c>
      <c r="B65" s="111" t="s">
        <v>184</v>
      </c>
    </row>
    <row r="66" spans="1:2" x14ac:dyDescent="0.35">
      <c r="A66" s="110">
        <f>A40</f>
        <v>3</v>
      </c>
      <c r="B66" s="111" t="s">
        <v>196</v>
      </c>
    </row>
    <row r="67" spans="1:2" x14ac:dyDescent="0.35">
      <c r="A67" s="110">
        <f>A45</f>
        <v>3</v>
      </c>
      <c r="B67" s="111" t="s">
        <v>207</v>
      </c>
    </row>
    <row r="68" spans="1:2" x14ac:dyDescent="0.35">
      <c r="A68" s="110">
        <f>A48</f>
        <v>2</v>
      </c>
      <c r="B68" s="111" t="s">
        <v>214</v>
      </c>
    </row>
    <row r="69" spans="1:2" x14ac:dyDescent="0.35">
      <c r="A69" s="110">
        <f>A51</f>
        <v>2</v>
      </c>
      <c r="B69" s="111" t="s">
        <v>220</v>
      </c>
    </row>
    <row r="70" spans="1:2" ht="15" thickBot="1" x14ac:dyDescent="0.4">
      <c r="A70" s="112">
        <f>A54</f>
        <v>2</v>
      </c>
      <c r="B70" s="113" t="s">
        <v>79</v>
      </c>
    </row>
  </sheetData>
  <sheetProtection algorithmName="SHA-512" hashValue="eEd3G3M6B+F03bnOTb1xspIhX6ynSWy5bVdpr3RRAbl32TZbHVkR5cb6Svc7f8Z9M/uPN71dQnObfbi5Ju47gw==" saltValue="S3JsBvACYHioB0dDjDpmpw==" spinCount="100000" sheet="1" objects="1" scenarios="1"/>
  <mergeCells count="31">
    <mergeCell ref="D1:H1"/>
    <mergeCell ref="A1:A4"/>
    <mergeCell ref="B1:B4"/>
    <mergeCell ref="C1:C4"/>
    <mergeCell ref="A5:A15"/>
    <mergeCell ref="D3:H3"/>
    <mergeCell ref="B5:B15"/>
    <mergeCell ref="B25:B27"/>
    <mergeCell ref="A16:A17"/>
    <mergeCell ref="A22:A24"/>
    <mergeCell ref="B28:B34"/>
    <mergeCell ref="B18:B19"/>
    <mergeCell ref="B20:B21"/>
    <mergeCell ref="A28:A34"/>
    <mergeCell ref="A25:A27"/>
    <mergeCell ref="A18:A19"/>
    <mergeCell ref="A20:A21"/>
    <mergeCell ref="B16:B17"/>
    <mergeCell ref="B22:B24"/>
    <mergeCell ref="A48:A50"/>
    <mergeCell ref="A54:A55"/>
    <mergeCell ref="A51:A53"/>
    <mergeCell ref="B35:B39"/>
    <mergeCell ref="A40:A44"/>
    <mergeCell ref="A45:A47"/>
    <mergeCell ref="B54:B55"/>
    <mergeCell ref="B48:B50"/>
    <mergeCell ref="B51:B53"/>
    <mergeCell ref="B40:B44"/>
    <mergeCell ref="B45:B47"/>
    <mergeCell ref="A35:A39"/>
  </mergeCells>
  <phoneticPr fontId="6" type="noConversion"/>
  <pageMargins left="0.70866141732283472" right="0.70866141732283472" top="0.74803149606299213" bottom="0.74803149606299213" header="0.31496062992125984" footer="0.31496062992125984"/>
  <pageSetup paperSize="8" scale="76" fitToHeight="0"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9598df5f-5228-4b57-b2f4-6d95494f65f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D7F61FEDDFDD64FAA82AE32F7E3F22E" ma:contentTypeVersion="14" ma:contentTypeDescription="Crée un document." ma:contentTypeScope="" ma:versionID="42143a446ccbc4835d441ad62f61e3e9">
  <xsd:schema xmlns:xsd="http://www.w3.org/2001/XMLSchema" xmlns:xs="http://www.w3.org/2001/XMLSchema" xmlns:p="http://schemas.microsoft.com/office/2006/metadata/properties" xmlns:ns3="9598df5f-5228-4b57-b2f4-6d95494f65f1" xmlns:ns4="5b0d3929-af73-4cb6-b9de-237930e2b497" targetNamespace="http://schemas.microsoft.com/office/2006/metadata/properties" ma:root="true" ma:fieldsID="cffc2ad2e5dcf2aa41b6be418e487b41" ns3:_="" ns4:_="">
    <xsd:import namespace="9598df5f-5228-4b57-b2f4-6d95494f65f1"/>
    <xsd:import namespace="5b0d3929-af73-4cb6-b9de-237930e2b497"/>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element ref="ns3:MediaServiceSystemTags" minOccurs="0"/>
                <xsd:element ref="ns3:MediaServiceOCR" minOccurs="0"/>
                <xsd:element ref="ns3:MediaServiceGenerationTime" minOccurs="0"/>
                <xsd:element ref="ns3:MediaServiceEventHashCode" minOccurs="0"/>
                <xsd:element ref="ns3:MediaLengthInSeconds" minOccurs="0"/>
                <xsd:element ref="ns3:_activity"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98df5f-5228-4b57-b2f4-6d95494f65f1"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_activity" ma:index="18"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b0d3929-af73-4cb6-b9de-237930e2b497" elementFormDefault="qualified">
    <xsd:import namespace="http://schemas.microsoft.com/office/2006/documentManagement/types"/>
    <xsd:import namespace="http://schemas.microsoft.com/office/infopath/2007/PartnerControls"/>
    <xsd:element name="SharedWithUsers" ma:index="19"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Partagé avec détails" ma:internalName="SharedWithDetails" ma:readOnly="true">
      <xsd:simpleType>
        <xsd:restriction base="dms:Note">
          <xsd:maxLength value="255"/>
        </xsd:restriction>
      </xsd:simpleType>
    </xsd:element>
    <xsd:element name="SharingHintHash" ma:index="21" nillable="true" ma:displayName="Partage du hachage d’indicateu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19F39E8-16C1-4737-918B-CE2C396262AF}">
  <ds:schemaRefs>
    <ds:schemaRef ds:uri="http://schemas.microsoft.com/sharepoint/v3/contenttype/forms"/>
  </ds:schemaRefs>
</ds:datastoreItem>
</file>

<file path=customXml/itemProps2.xml><?xml version="1.0" encoding="utf-8"?>
<ds:datastoreItem xmlns:ds="http://schemas.openxmlformats.org/officeDocument/2006/customXml" ds:itemID="{C4D2A095-7490-4E7A-B3E6-82B0BB6ED014}">
  <ds:schemaRefs>
    <ds:schemaRef ds:uri="http://purl.org/dc/elements/1.1/"/>
    <ds:schemaRef ds:uri="http://schemas.microsoft.com/office/infopath/2007/PartnerControls"/>
    <ds:schemaRef ds:uri="http://schemas.microsoft.com/office/2006/documentManagement/types"/>
    <ds:schemaRef ds:uri="9598df5f-5228-4b57-b2f4-6d95494f65f1"/>
    <ds:schemaRef ds:uri="http://schemas.microsoft.com/office/2006/metadata/properties"/>
    <ds:schemaRef ds:uri="5b0d3929-af73-4cb6-b9de-237930e2b497"/>
    <ds:schemaRef ds:uri="http://purl.org/dc/term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EF746D48-54D5-4DE9-A1A5-25EAF49917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98df5f-5228-4b57-b2f4-6d95494f65f1"/>
    <ds:schemaRef ds:uri="5b0d3929-af73-4cb6-b9de-237930e2b4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Menu et introduction</vt:lpstr>
      <vt:lpstr>Mon Diag RSE</vt:lpstr>
      <vt:lpstr>Mes résultats </vt:lpstr>
      <vt:lpstr>Outils &amp; Aides </vt:lpstr>
      <vt:lpstr>Niveaux - paramètres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Quemeneur Anouck</dc:creator>
  <cp:keywords/>
  <dc:description/>
  <cp:lastModifiedBy>Quemeneur Anouck</cp:lastModifiedBy>
  <cp:revision/>
  <dcterms:created xsi:type="dcterms:W3CDTF">2024-08-19T12:33:11Z</dcterms:created>
  <dcterms:modified xsi:type="dcterms:W3CDTF">2025-06-04T10:29:32Z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0x010100DD7F61FEDDFDD64FAA82AE32F7E3F22E</vt:lpwstr>
  </property>
</Properties>
</file>